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525" windowHeight="12045" activeTab="10"/>
  </bookViews>
  <sheets>
    <sheet name="10 день" sheetId="21" r:id="rId1"/>
    <sheet name="9 день" sheetId="20" r:id="rId2"/>
    <sheet name="8 день" sheetId="19" r:id="rId3"/>
    <sheet name="7 день" sheetId="18" r:id="rId4"/>
    <sheet name="6 день" sheetId="17" r:id="rId5"/>
    <sheet name="5 день" sheetId="16" r:id="rId6"/>
    <sheet name="4 день  " sheetId="15" r:id="rId7"/>
    <sheet name="3 день " sheetId="14" r:id="rId8"/>
    <sheet name="2 день" sheetId="13" r:id="rId9"/>
    <sheet name="1 день" sheetId="1" r:id="rId10"/>
    <sheet name="Лист11" sheetId="22" r:id="rId11"/>
  </sheets>
  <calcPr calcId="144525"/>
</workbook>
</file>

<file path=xl/sharedStrings.xml><?xml version="1.0" encoding="utf-8"?>
<sst xmlns="http://schemas.openxmlformats.org/spreadsheetml/2006/main" count="481" uniqueCount="188">
  <si>
    <t>10 день</t>
  </si>
  <si>
    <t>№ рец.</t>
  </si>
  <si>
    <t>наименование</t>
  </si>
  <si>
    <t>выход блюд</t>
  </si>
  <si>
    <t>Ясли</t>
  </si>
  <si>
    <t>Сад</t>
  </si>
  <si>
    <t>Я</t>
  </si>
  <si>
    <t>С</t>
  </si>
  <si>
    <t>Б</t>
  </si>
  <si>
    <t>Ж</t>
  </si>
  <si>
    <t>У</t>
  </si>
  <si>
    <t>Ккал</t>
  </si>
  <si>
    <t>Завтрак</t>
  </si>
  <si>
    <t>3/17/5</t>
  </si>
  <si>
    <t>пудинг творожный с повидлом</t>
  </si>
  <si>
    <t>120/50</t>
  </si>
  <si>
    <t>150/50</t>
  </si>
  <si>
    <t>1/467</t>
  </si>
  <si>
    <t>напиток из цикория с молоком</t>
  </si>
  <si>
    <t>хлеб пшеничный</t>
  </si>
  <si>
    <t>итог завтрак</t>
  </si>
  <si>
    <t>второй завтрак</t>
  </si>
  <si>
    <t>яблоко</t>
  </si>
  <si>
    <t>обед</t>
  </si>
  <si>
    <t>нарезка из огурцов</t>
  </si>
  <si>
    <t>1/131</t>
  </si>
  <si>
    <t>суп -пюре   на к.б</t>
  </si>
  <si>
    <t>1/347    1/256</t>
  </si>
  <si>
    <t>школьная котлета с макаронами, подлив</t>
  </si>
  <si>
    <t>50/110</t>
  </si>
  <si>
    <t>70/130</t>
  </si>
  <si>
    <t>1/484</t>
  </si>
  <si>
    <t>кисель из кураги</t>
  </si>
  <si>
    <t>хлеб ржаной</t>
  </si>
  <si>
    <t>итог обед</t>
  </si>
  <si>
    <t>Уплотнённый полдник</t>
  </si>
  <si>
    <t>3/16/1</t>
  </si>
  <si>
    <t>салат овощной с яблоками</t>
  </si>
  <si>
    <t>напиток лимонный</t>
  </si>
  <si>
    <t>1/531</t>
  </si>
  <si>
    <t>ватрушка с картошкой</t>
  </si>
  <si>
    <t>итог полдник</t>
  </si>
  <si>
    <t>итог день</t>
  </si>
  <si>
    <t>9 день</t>
  </si>
  <si>
    <t>2/227</t>
  </si>
  <si>
    <t xml:space="preserve">ячневая  каша с маслом </t>
  </si>
  <si>
    <t>1/465</t>
  </si>
  <si>
    <t>коф. Напиток с молоком</t>
  </si>
  <si>
    <t>сок</t>
  </si>
  <si>
    <t>нарезка из помидор</t>
  </si>
  <si>
    <t>1/123</t>
  </si>
  <si>
    <t>суп с мясн. Фрикадельками</t>
  </si>
  <si>
    <t>1/333</t>
  </si>
  <si>
    <t>голубцы ленивые, подлив</t>
  </si>
  <si>
    <t>180</t>
  </si>
  <si>
    <t>230</t>
  </si>
  <si>
    <t>3/6</t>
  </si>
  <si>
    <t>компот с .ф</t>
  </si>
  <si>
    <t xml:space="preserve">  </t>
  </si>
  <si>
    <t>1/182</t>
  </si>
  <si>
    <t>картофель запеч. С яйцом и помидорами</t>
  </si>
  <si>
    <t>1/459</t>
  </si>
  <si>
    <t>чай с лимоном</t>
  </si>
  <si>
    <t xml:space="preserve">                                                                                                                               </t>
  </si>
  <si>
    <t>печенье</t>
  </si>
  <si>
    <t>8 день</t>
  </si>
  <si>
    <t>3/8/4</t>
  </si>
  <si>
    <t xml:space="preserve">геркулесовая  каша с маслом </t>
  </si>
  <si>
    <t>1/462</t>
  </si>
  <si>
    <t>какао с молоком</t>
  </si>
  <si>
    <t>хлеб пшеничный с сыром</t>
  </si>
  <si>
    <t>22/4</t>
  </si>
  <si>
    <t>30/9</t>
  </si>
  <si>
    <t>банан</t>
  </si>
  <si>
    <t>1/18</t>
  </si>
  <si>
    <t>салат из огурцов и помидор</t>
  </si>
  <si>
    <t>свекольник на к.б со сметаной</t>
  </si>
  <si>
    <t>1/303    6/59</t>
  </si>
  <si>
    <t>суфле рыбное с рисом и овощами, подлив</t>
  </si>
  <si>
    <t>3/4/10</t>
  </si>
  <si>
    <t>компот с изюмом</t>
  </si>
  <si>
    <t>1/286  1/406</t>
  </si>
  <si>
    <t>сырники из творога с соусом молочным</t>
  </si>
  <si>
    <t>1/94</t>
  </si>
  <si>
    <t>компот грушевый</t>
  </si>
  <si>
    <t>7 день</t>
  </si>
  <si>
    <t>1/202</t>
  </si>
  <si>
    <t>гречневая каша с маслом рассыпчатая</t>
  </si>
  <si>
    <t>1/469</t>
  </si>
  <si>
    <t>молоко</t>
  </si>
  <si>
    <t>22/5</t>
  </si>
  <si>
    <t>30/5</t>
  </si>
  <si>
    <t>6/17</t>
  </si>
  <si>
    <t>салат с кукурузой и луком</t>
  </si>
  <si>
    <t>2/50</t>
  </si>
  <si>
    <t>юшка картофельная со сметаной на к.б</t>
  </si>
  <si>
    <t>1/350     1/377</t>
  </si>
  <si>
    <t>ёжики мясные с пюре, подлив</t>
  </si>
  <si>
    <t>1/275</t>
  </si>
  <si>
    <t>омлет  сыром</t>
  </si>
  <si>
    <t>2/194</t>
  </si>
  <si>
    <t>компот с яблоками</t>
  </si>
  <si>
    <t>3/17/12</t>
  </si>
  <si>
    <t>пирожок с повидлом</t>
  </si>
  <si>
    <t>6 день</t>
  </si>
  <si>
    <t>1/229</t>
  </si>
  <si>
    <t>каша Дружба  с маслом</t>
  </si>
  <si>
    <t>4/31</t>
  </si>
  <si>
    <t>салат из свеклы с изюмом</t>
  </si>
  <si>
    <t>суп овощной со сметаной на к.б</t>
  </si>
  <si>
    <t>1/324    1/202</t>
  </si>
  <si>
    <t>говядина в кисло- сладком соусе с гречей</t>
  </si>
  <si>
    <t>1/194</t>
  </si>
  <si>
    <t>компот из св. фруктов</t>
  </si>
  <si>
    <t>суп с рыбными фрикадельками</t>
  </si>
  <si>
    <t>2/10/10</t>
  </si>
  <si>
    <t>чай</t>
  </si>
  <si>
    <t>6/77</t>
  </si>
  <si>
    <t>манник</t>
  </si>
  <si>
    <t>5  день</t>
  </si>
  <si>
    <t>3/11/4</t>
  </si>
  <si>
    <t>каша пшенная с маслом</t>
  </si>
  <si>
    <t>хлеб пшеничный с маслом</t>
  </si>
  <si>
    <t>1/1</t>
  </si>
  <si>
    <t>салат из св. капусты</t>
  </si>
  <si>
    <t>2/57</t>
  </si>
  <si>
    <t>суп с домашней лапшой на к.б</t>
  </si>
  <si>
    <t>3/19/8</t>
  </si>
  <si>
    <t>зраза картофельная с мясом, подлив</t>
  </si>
  <si>
    <t>160</t>
  </si>
  <si>
    <t>200</t>
  </si>
  <si>
    <t>1/526</t>
  </si>
  <si>
    <t>оладушки с сгущ. Молоком</t>
  </si>
  <si>
    <t>120/30</t>
  </si>
  <si>
    <t>150/30</t>
  </si>
  <si>
    <t>кисель из яблок</t>
  </si>
  <si>
    <t>4 день</t>
  </si>
  <si>
    <t>1/279</t>
  </si>
  <si>
    <t>творожная запеканка с соусом</t>
  </si>
  <si>
    <t>нарезка из св. овощей</t>
  </si>
  <si>
    <t>1/438</t>
  </si>
  <si>
    <t>рассольник со сметаной на к.б</t>
  </si>
  <si>
    <t>3/5/8</t>
  </si>
  <si>
    <t>плов с мясом</t>
  </si>
  <si>
    <t>компот с курагой и изюмом</t>
  </si>
  <si>
    <t>1/268</t>
  </si>
  <si>
    <t>омлет</t>
  </si>
  <si>
    <t>вафля</t>
  </si>
  <si>
    <t>3/6/10</t>
  </si>
  <si>
    <t>компот с.ф</t>
  </si>
  <si>
    <t>3 день</t>
  </si>
  <si>
    <t>1/139</t>
  </si>
  <si>
    <t>суп молочный с макаронами</t>
  </si>
  <si>
    <t>22</t>
  </si>
  <si>
    <t>5/119</t>
  </si>
  <si>
    <t>салат с зел. Горошком и луком</t>
  </si>
  <si>
    <t>щи со сметаной на к.б</t>
  </si>
  <si>
    <t>1/298      3/150</t>
  </si>
  <si>
    <t>запеч. Рыба в сметанном соусе с картоф. пюре</t>
  </si>
  <si>
    <t>2/104</t>
  </si>
  <si>
    <t>манные биточки с повидлом</t>
  </si>
  <si>
    <t>2 день</t>
  </si>
  <si>
    <t>3/9</t>
  </si>
  <si>
    <t>каша рисовая с маслом</t>
  </si>
  <si>
    <t>салат из св. огурцов и помидор</t>
  </si>
  <si>
    <t>1/95</t>
  </si>
  <si>
    <t>борщ со сметаной на к.б</t>
  </si>
  <si>
    <t>1/327     1/256</t>
  </si>
  <si>
    <t>гуляш мясной с рожками</t>
  </si>
  <si>
    <t>2/199</t>
  </si>
  <si>
    <t>компот с курагой</t>
  </si>
  <si>
    <t>1/117</t>
  </si>
  <si>
    <t>картофель тушеный в молоке</t>
  </si>
  <si>
    <t>1/541</t>
  </si>
  <si>
    <t>булочка ванильная</t>
  </si>
  <si>
    <t>компот яблочный</t>
  </si>
  <si>
    <t>1 день</t>
  </si>
  <si>
    <t>1/230</t>
  </si>
  <si>
    <t>каша манная с маслом</t>
  </si>
  <si>
    <t>салат кукурузный с луком</t>
  </si>
  <si>
    <t>4/7</t>
  </si>
  <si>
    <t>суп гороховый на к.б</t>
  </si>
  <si>
    <t>3/17</t>
  </si>
  <si>
    <t>котлета мясная с гречей</t>
  </si>
  <si>
    <t>компот из с\ф</t>
  </si>
  <si>
    <t>1/289</t>
  </si>
  <si>
    <t xml:space="preserve">ленивые вареники со сметаной </t>
  </si>
  <si>
    <t>1/457</t>
  </si>
</sst>
</file>

<file path=xl/styles.xml><?xml version="1.0" encoding="utf-8"?>
<styleSheet xmlns="http://schemas.openxmlformats.org/spreadsheetml/2006/main">
  <numFmts count="5">
    <numFmt numFmtId="176" formatCode="_-* #\.##0\ &quot;₽&quot;_-;\-* #\.##0\ &quot;₽&quot;_-;_-* \-\ &quot;₽&quot;_-;_-@_-"/>
    <numFmt numFmtId="177" formatCode="_-* #\.##0_-;\-* #\.##0_-;_-* &quot;-&quot;_-;_-@_-"/>
    <numFmt numFmtId="178" formatCode="_-* #\.##0.00\ &quot;₽&quot;_-;\-* #\.##0.00\ &quot;₽&quot;_-;_-* \-??\ &quot;₽&quot;_-;_-@_-"/>
    <numFmt numFmtId="179" formatCode="_-* #\.##0.00_-;\-* #\.##0.00_-;_-* &quot;-&quot;??_-;_-@_-"/>
    <numFmt numFmtId="180" formatCode="dd\.mm\.yyyy"/>
  </numFmts>
  <fonts count="25">
    <font>
      <sz val="11"/>
      <color theme="1"/>
      <name val="Calibri"/>
      <charset val="204"/>
      <scheme val="minor"/>
    </font>
    <font>
      <b/>
      <sz val="11"/>
      <color theme="1"/>
      <name val="Calibri"/>
      <charset val="204"/>
      <scheme val="minor"/>
    </font>
    <font>
      <sz val="8"/>
      <color theme="1"/>
      <name val="Calibri"/>
      <charset val="204"/>
      <scheme val="minor"/>
    </font>
    <font>
      <sz val="11"/>
      <color rgb="FFFF0000"/>
      <name val="Calibri"/>
      <charset val="204"/>
      <scheme val="minor"/>
    </font>
    <font>
      <sz val="9"/>
      <color theme="1"/>
      <name val="Calibri"/>
      <charset val="20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1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sz val="11"/>
      <color rgb="FF3F3F76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9C0006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0" fontId="6" fillId="6" borderId="0" applyNumberFormat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2" fillId="0" borderId="35" applyNumberFormat="0" applyFill="0" applyAlignment="0" applyProtection="0">
      <alignment vertical="center"/>
    </xf>
    <xf numFmtId="0" fontId="13" fillId="9" borderId="3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21" borderId="37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8" fillId="0" borderId="38" applyNumberFormat="0" applyFill="0" applyAlignment="0" applyProtection="0">
      <alignment vertical="center"/>
    </xf>
    <xf numFmtId="0" fontId="19" fillId="0" borderId="38" applyNumberFormat="0" applyFill="0" applyAlignment="0" applyProtection="0">
      <alignment vertical="center"/>
    </xf>
    <xf numFmtId="0" fontId="10" fillId="0" borderId="39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1" fillId="26" borderId="34" applyNumberFormat="0" applyAlignment="0" applyProtection="0">
      <alignment vertical="center"/>
    </xf>
    <xf numFmtId="0" fontId="23" fillId="27" borderId="41" applyNumberFormat="0" applyAlignment="0" applyProtection="0">
      <alignment vertical="center"/>
    </xf>
    <xf numFmtId="0" fontId="8" fillId="9" borderId="34" applyNumberFormat="0" applyAlignment="0" applyProtection="0">
      <alignment vertical="center"/>
    </xf>
    <xf numFmtId="0" fontId="22" fillId="0" borderId="40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</cellStyleXfs>
  <cellXfs count="111">
    <xf numFmtId="0" fontId="0" fillId="0" borderId="0" xfId="0"/>
    <xf numFmtId="49" fontId="0" fillId="0" borderId="0" xfId="0" applyNumberForma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10" xfId="0" applyBorder="1" applyAlignment="1">
      <alignment horizontal="center"/>
    </xf>
    <xf numFmtId="49" fontId="2" fillId="0" borderId="6" xfId="0" applyNumberFormat="1" applyFont="1" applyBorder="1"/>
    <xf numFmtId="0" fontId="0" fillId="0" borderId="6" xfId="0" applyBorder="1" applyAlignment="1">
      <alignment vertical="top" wrapText="1"/>
    </xf>
    <xf numFmtId="0" fontId="0" fillId="0" borderId="8" xfId="0" applyBorder="1" applyAlignment="1">
      <alignment wrapText="1"/>
    </xf>
    <xf numFmtId="0" fontId="0" fillId="0" borderId="7" xfId="0" applyBorder="1"/>
    <xf numFmtId="0" fontId="0" fillId="0" borderId="8" xfId="0" applyBorder="1"/>
    <xf numFmtId="0" fontId="0" fillId="0" borderId="3" xfId="0" applyBorder="1"/>
    <xf numFmtId="0" fontId="0" fillId="0" borderId="6" xfId="0" applyBorder="1"/>
    <xf numFmtId="0" fontId="0" fillId="0" borderId="6" xfId="0" applyBorder="1" applyAlignment="1">
      <alignment wrapText="1"/>
    </xf>
    <xf numFmtId="49" fontId="0" fillId="0" borderId="6" xfId="0" applyNumberFormat="1" applyFont="1" applyBorder="1"/>
    <xf numFmtId="49" fontId="0" fillId="0" borderId="7" xfId="0" applyNumberFormat="1" applyFont="1" applyBorder="1"/>
    <xf numFmtId="49" fontId="0" fillId="0" borderId="6" xfId="0" applyNumberFormat="1" applyBorder="1"/>
    <xf numFmtId="0" fontId="1" fillId="0" borderId="6" xfId="0" applyFont="1" applyBorder="1"/>
    <xf numFmtId="0" fontId="1" fillId="0" borderId="8" xfId="0" applyFont="1" applyBorder="1"/>
    <xf numFmtId="49" fontId="0" fillId="0" borderId="8" xfId="0" applyNumberFormat="1" applyBorder="1" applyAlignment="1">
      <alignment vertical="top" wrapText="1"/>
    </xf>
    <xf numFmtId="49" fontId="0" fillId="0" borderId="6" xfId="0" applyNumberFormat="1" applyBorder="1" applyAlignment="1">
      <alignment horizontal="right"/>
    </xf>
    <xf numFmtId="49" fontId="0" fillId="0" borderId="7" xfId="0" applyNumberFormat="1" applyBorder="1" applyAlignment="1">
      <alignment horizontal="right"/>
    </xf>
    <xf numFmtId="0" fontId="0" fillId="0" borderId="8" xfId="0" applyNumberFormat="1" applyBorder="1"/>
    <xf numFmtId="0" fontId="0" fillId="0" borderId="3" xfId="0" applyNumberFormat="1" applyBorder="1"/>
    <xf numFmtId="0" fontId="0" fillId="0" borderId="6" xfId="0" applyNumberFormat="1" applyBorder="1"/>
    <xf numFmtId="0" fontId="0" fillId="0" borderId="11" xfId="0" applyNumberFormat="1" applyFill="1" applyBorder="1"/>
    <xf numFmtId="0" fontId="2" fillId="0" borderId="6" xfId="0" applyFont="1" applyBorder="1"/>
    <xf numFmtId="0" fontId="0" fillId="0" borderId="10" xfId="0" applyBorder="1"/>
    <xf numFmtId="0" fontId="0" fillId="0" borderId="6" xfId="0" applyFont="1" applyBorder="1"/>
    <xf numFmtId="0" fontId="0" fillId="0" borderId="7" xfId="0" applyFont="1" applyBorder="1"/>
    <xf numFmtId="0" fontId="0" fillId="2" borderId="8" xfId="0" applyFill="1" applyBorder="1"/>
    <xf numFmtId="0" fontId="0" fillId="2" borderId="10" xfId="0" applyFill="1" applyBorder="1"/>
    <xf numFmtId="0" fontId="0" fillId="2" borderId="6" xfId="0" applyFill="1" applyBorder="1"/>
    <xf numFmtId="0" fontId="1" fillId="0" borderId="5" xfId="0" applyFont="1" applyBorder="1"/>
    <xf numFmtId="0" fontId="1" fillId="0" borderId="12" xfId="0" applyFont="1" applyBorder="1"/>
    <xf numFmtId="0" fontId="0" fillId="0" borderId="5" xfId="0" applyBorder="1"/>
    <xf numFmtId="0" fontId="0" fillId="0" borderId="13" xfId="0" applyBorder="1"/>
    <xf numFmtId="0" fontId="0" fillId="0" borderId="12" xfId="0" applyFont="1" applyBorder="1"/>
    <xf numFmtId="0" fontId="0" fillId="0" borderId="0" xfId="0" applyBorder="1"/>
    <xf numFmtId="0" fontId="1" fillId="0" borderId="14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3" fillId="0" borderId="8" xfId="0" applyFont="1" applyBorder="1"/>
    <xf numFmtId="0" fontId="3" fillId="0" borderId="6" xfId="0" applyFont="1" applyBorder="1"/>
    <xf numFmtId="2" fontId="0" fillId="0" borderId="6" xfId="0" applyNumberFormat="1" applyFont="1" applyBorder="1"/>
    <xf numFmtId="2" fontId="0" fillId="0" borderId="6" xfId="0" applyNumberFormat="1" applyBorder="1"/>
    <xf numFmtId="49" fontId="0" fillId="0" borderId="4" xfId="0" applyNumberFormat="1" applyBorder="1"/>
    <xf numFmtId="0" fontId="0" fillId="0" borderId="6" xfId="0" applyNumberFormat="1" applyBorder="1" applyAlignment="1">
      <alignment horizontal="right"/>
    </xf>
    <xf numFmtId="49" fontId="0" fillId="0" borderId="7" xfId="0" applyNumberFormat="1" applyBorder="1"/>
    <xf numFmtId="0" fontId="0" fillId="2" borderId="7" xfId="0" applyFill="1" applyBorder="1"/>
    <xf numFmtId="49" fontId="0" fillId="0" borderId="6" xfId="0" applyNumberFormat="1" applyFont="1" applyBorder="1" applyAlignment="1">
      <alignment horizontal="right"/>
    </xf>
    <xf numFmtId="49" fontId="0" fillId="0" borderId="7" xfId="0" applyNumberFormat="1" applyFont="1" applyBorder="1" applyAlignment="1"/>
    <xf numFmtId="49" fontId="2" fillId="0" borderId="6" xfId="0" applyNumberFormat="1" applyFont="1" applyBorder="1" applyAlignment="1">
      <alignment vertical="top" wrapText="1"/>
    </xf>
    <xf numFmtId="49" fontId="0" fillId="0" borderId="7" xfId="0" applyNumberFormat="1" applyBorder="1" applyAlignment="1">
      <alignment horizontal="center"/>
    </xf>
    <xf numFmtId="0" fontId="0" fillId="0" borderId="7" xfId="0" applyFont="1" applyBorder="1" applyAlignment="1">
      <alignment horizontal="right"/>
    </xf>
    <xf numFmtId="0" fontId="0" fillId="0" borderId="8" xfId="0" applyFont="1" applyBorder="1"/>
    <xf numFmtId="0" fontId="0" fillId="0" borderId="8" xfId="0" applyBorder="1" applyAlignment="1">
      <alignment horizontal="right" wrapText="1"/>
    </xf>
    <xf numFmtId="0" fontId="0" fillId="0" borderId="7" xfId="0" applyBorder="1" applyAlignment="1">
      <alignment horizontal="right"/>
    </xf>
    <xf numFmtId="0" fontId="0" fillId="0" borderId="6" xfId="0" applyBorder="1" applyAlignment="1">
      <alignment horizontal="right" wrapText="1"/>
    </xf>
    <xf numFmtId="0" fontId="0" fillId="0" borderId="6" xfId="0" applyFont="1" applyBorder="1" applyAlignment="1">
      <alignment horizontal="right"/>
    </xf>
    <xf numFmtId="0" fontId="0" fillId="0" borderId="7" xfId="0" applyNumberFormat="1" applyBorder="1" applyAlignment="1">
      <alignment horizontal="right"/>
    </xf>
    <xf numFmtId="0" fontId="3" fillId="0" borderId="7" xfId="0" applyFont="1" applyBorder="1" applyAlignment="1">
      <alignment horizontal="right"/>
    </xf>
    <xf numFmtId="49" fontId="4" fillId="0" borderId="6" xfId="0" applyNumberFormat="1" applyFont="1" applyBorder="1"/>
    <xf numFmtId="2" fontId="0" fillId="0" borderId="6" xfId="0" applyNumberFormat="1" applyBorder="1" applyAlignment="1">
      <alignment horizontal="right"/>
    </xf>
    <xf numFmtId="0" fontId="0" fillId="0" borderId="6" xfId="0" applyBorder="1" applyAlignment="1">
      <alignment horizontal="right"/>
    </xf>
    <xf numFmtId="0" fontId="1" fillId="0" borderId="9" xfId="0" applyFont="1" applyBorder="1"/>
    <xf numFmtId="0" fontId="1" fillId="0" borderId="15" xfId="0" applyFont="1" applyBorder="1"/>
    <xf numFmtId="0" fontId="0" fillId="0" borderId="9" xfId="0" applyBorder="1"/>
    <xf numFmtId="0" fontId="0" fillId="0" borderId="16" xfId="0" applyBorder="1"/>
    <xf numFmtId="0" fontId="0" fillId="0" borderId="15" xfId="0" applyBorder="1"/>
    <xf numFmtId="0" fontId="0" fillId="0" borderId="17" xfId="0" applyBorder="1"/>
    <xf numFmtId="49" fontId="2" fillId="0" borderId="6" xfId="0" applyNumberFormat="1" applyFont="1" applyBorder="1" applyAlignment="1">
      <alignment wrapText="1"/>
    </xf>
    <xf numFmtId="180" fontId="2" fillId="0" borderId="0" xfId="0" applyNumberFormat="1" applyFont="1" applyBorder="1"/>
    <xf numFmtId="49" fontId="0" fillId="0" borderId="7" xfId="0" applyNumberFormat="1" applyFont="1" applyBorder="1" applyAlignment="1">
      <alignment horizontal="right"/>
    </xf>
    <xf numFmtId="0" fontId="0" fillId="0" borderId="8" xfId="0" applyBorder="1" applyAlignment="1">
      <alignment vertical="top" wrapText="1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 wrapText="1"/>
    </xf>
    <xf numFmtId="0" fontId="1" fillId="0" borderId="21" xfId="0" applyFont="1" applyBorder="1" applyAlignment="1">
      <alignment horizontal="center" wrapText="1"/>
    </xf>
    <xf numFmtId="0" fontId="1" fillId="0" borderId="22" xfId="0" applyFont="1" applyBorder="1" applyAlignment="1">
      <alignment horizontal="center"/>
    </xf>
    <xf numFmtId="0" fontId="2" fillId="0" borderId="23" xfId="0" applyFont="1" applyBorder="1"/>
    <xf numFmtId="49" fontId="2" fillId="0" borderId="23" xfId="0" applyNumberFormat="1" applyFont="1" applyBorder="1"/>
    <xf numFmtId="0" fontId="0" fillId="0" borderId="23" xfId="0" applyBorder="1"/>
    <xf numFmtId="0" fontId="1" fillId="0" borderId="23" xfId="0" applyFont="1" applyBorder="1"/>
    <xf numFmtId="49" fontId="0" fillId="0" borderId="6" xfId="0" applyNumberForma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0" borderId="24" xfId="0" applyFont="1" applyBorder="1"/>
    <xf numFmtId="0" fontId="1" fillId="0" borderId="25" xfId="0" applyFont="1" applyBorder="1"/>
    <xf numFmtId="0" fontId="0" fillId="0" borderId="26" xfId="0" applyBorder="1"/>
    <xf numFmtId="0" fontId="0" fillId="0" borderId="27" xfId="0" applyBorder="1"/>
    <xf numFmtId="0" fontId="0" fillId="0" borderId="25" xfId="0" applyFont="1" applyBorder="1"/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0" xfId="0" applyBorder="1"/>
    <xf numFmtId="49" fontId="0" fillId="0" borderId="30" xfId="0" applyNumberFormat="1" applyBorder="1"/>
    <xf numFmtId="0" fontId="0" fillId="0" borderId="32" xfId="0" applyBorder="1"/>
    <xf numFmtId="0" fontId="0" fillId="0" borderId="29" xfId="0" applyBorder="1"/>
    <xf numFmtId="0" fontId="0" fillId="0" borderId="33" xfId="0" applyFont="1" applyBorder="1"/>
    <xf numFmtId="0" fontId="4" fillId="0" borderId="23" xfId="0" applyFont="1" applyBorder="1"/>
    <xf numFmtId="49" fontId="2" fillId="0" borderId="23" xfId="0" applyNumberFormat="1" applyFont="1" applyBorder="1" applyAlignment="1">
      <alignment vertical="top" wrapText="1"/>
    </xf>
  </cellXfs>
  <cellStyles count="49">
    <cellStyle name="Обычный" xfId="0" builtinId="0"/>
    <cellStyle name="20% — Акцент3" xfId="1" builtinId="38"/>
    <cellStyle name="Денежный [0]" xfId="2" builtinId="7"/>
    <cellStyle name="40% — Акцент5" xfId="3" builtinId="47"/>
    <cellStyle name="Хороший" xfId="4" builtinId="26"/>
    <cellStyle name="Запятая [0]" xfId="5" builtinId="6"/>
    <cellStyle name="Денежный" xfId="6" builtinId="4"/>
    <cellStyle name="Запятая" xfId="7" builtinId="3"/>
    <cellStyle name="40% — Акцент6" xfId="8" builtinId="51"/>
    <cellStyle name="Процент" xfId="9" builtinId="5"/>
    <cellStyle name="20% — Акцент2" xfId="10" builtinId="34"/>
    <cellStyle name="Итого" xfId="11" builtinId="25"/>
    <cellStyle name="Вывод" xfId="12" builtinId="21"/>
    <cellStyle name="Гиперссылка" xfId="13" builtinId="8"/>
    <cellStyle name="40% — Акцент4" xfId="14" builtinId="43"/>
    <cellStyle name="Открывавшаяся гиперссылка" xfId="15" builtinId="9"/>
    <cellStyle name="Примечание" xfId="16" builtinId="10"/>
    <cellStyle name="Предупреждающий текст" xfId="17" builtinId="11"/>
    <cellStyle name="Заголовок" xfId="18" builtinId="15"/>
    <cellStyle name="Пояснительный текст" xfId="19" builtinId="53"/>
    <cellStyle name="Заголовок 1" xfId="20" builtinId="16"/>
    <cellStyle name="Заголовок 2" xfId="21" builtinId="17"/>
    <cellStyle name="Заголовок 3" xfId="22" builtinId="18"/>
    <cellStyle name="Заголовок 4" xfId="23" builtinId="19"/>
    <cellStyle name="Ввод" xfId="24" builtinId="20"/>
    <cellStyle name="Проверить ячейку" xfId="25" builtinId="23"/>
    <cellStyle name="Вычисление" xfId="26" builtinId="22"/>
    <cellStyle name="Связанная ячейка" xfId="27" builtinId="24"/>
    <cellStyle name="Плохой" xfId="28" builtinId="27"/>
    <cellStyle name="Акцент5" xfId="29" builtinId="45"/>
    <cellStyle name="Нейтральный" xfId="30" builtinId="28"/>
    <cellStyle name="Акцент1" xfId="31" builtinId="29"/>
    <cellStyle name="20% — Акцент1" xfId="32" builtinId="30"/>
    <cellStyle name="40% — Акцент1" xfId="33" builtinId="31"/>
    <cellStyle name="20% — Акцент5" xfId="34" builtinId="46"/>
    <cellStyle name="60% — Акцент1" xfId="35" builtinId="32"/>
    <cellStyle name="Акцент2" xfId="36" builtinId="33"/>
    <cellStyle name="40% — Акцент2" xfId="37" builtinId="35"/>
    <cellStyle name="20% — Акцент6" xfId="38" builtinId="50"/>
    <cellStyle name="60% — Акцент2" xfId="39" builtinId="36"/>
    <cellStyle name="Акцент3" xfId="40" builtinId="37"/>
    <cellStyle name="40% — Акцент3" xfId="41" builtinId="39"/>
    <cellStyle name="60% — Акцент3" xfId="42" builtinId="40"/>
    <cellStyle name="Акцент4" xfId="43" builtinId="41"/>
    <cellStyle name="20% — Акцент4" xfId="44" builtinId="42"/>
    <cellStyle name="60% — Акцент4" xfId="45" builtinId="44"/>
    <cellStyle name="60% — Акцент5" xfId="46" builtinId="48"/>
    <cellStyle name="Акцент6" xfId="47" builtinId="49"/>
    <cellStyle name="60% — Акцент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635</xdr:rowOff>
    </xdr:from>
    <xdr:to>
      <xdr:col>12</xdr:col>
      <xdr:colOff>591185</xdr:colOff>
      <xdr:row>38</xdr:row>
      <xdr:rowOff>22225</xdr:rowOff>
    </xdr:to>
    <xdr:pic>
      <xdr:nvPicPr>
        <xdr:cNvPr id="2" name="Изображение 1" descr="00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323215" y="-321945"/>
          <a:ext cx="7260590" cy="7905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"/>
  <sheetViews>
    <sheetView workbookViewId="0">
      <selection activeCell="E7" sqref="E7:H7"/>
    </sheetView>
  </sheetViews>
  <sheetFormatPr defaultColWidth="9" defaultRowHeight="15"/>
  <cols>
    <col min="1" max="1" width="5.42857142857143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83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100"/>
    </row>
    <row r="2" spans="1:14">
      <c r="A2" s="85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101"/>
    </row>
    <row r="3" spans="1:14">
      <c r="A3" s="8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 t="s">
        <v>7</v>
      </c>
      <c r="J3" s="9" t="s">
        <v>8</v>
      </c>
      <c r="K3" s="7" t="s">
        <v>9</v>
      </c>
      <c r="L3" s="10" t="s">
        <v>10</v>
      </c>
      <c r="M3" s="9" t="s">
        <v>11</v>
      </c>
      <c r="N3" s="102" t="s">
        <v>7</v>
      </c>
    </row>
    <row r="4" spans="1:14">
      <c r="A4" s="87" t="s">
        <v>12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03"/>
    </row>
    <row r="5" ht="33.75" customHeight="1" spans="1:14">
      <c r="A5" s="88" t="s">
        <v>13</v>
      </c>
      <c r="B5" s="13" t="s">
        <v>14</v>
      </c>
      <c r="C5" s="64" t="s">
        <v>15</v>
      </c>
      <c r="D5" s="65" t="s">
        <v>16</v>
      </c>
      <c r="E5" s="16">
        <v>4.811</v>
      </c>
      <c r="F5" s="17">
        <v>6.54</v>
      </c>
      <c r="G5" s="18">
        <v>17.34</v>
      </c>
      <c r="H5" s="16">
        <v>150.456</v>
      </c>
      <c r="I5" s="15"/>
      <c r="J5" s="16">
        <v>5.041</v>
      </c>
      <c r="K5" s="17">
        <v>7.58</v>
      </c>
      <c r="L5" s="18">
        <v>20.4</v>
      </c>
      <c r="M5" s="16">
        <v>177</v>
      </c>
      <c r="N5" s="104"/>
    </row>
    <row r="6" ht="30" spans="1:14">
      <c r="A6" s="88" t="s">
        <v>17</v>
      </c>
      <c r="B6" s="14" t="s">
        <v>18</v>
      </c>
      <c r="C6" s="19">
        <v>150</v>
      </c>
      <c r="D6" s="15">
        <v>200</v>
      </c>
      <c r="E6" s="16">
        <v>2.375</v>
      </c>
      <c r="F6" s="17">
        <v>3</v>
      </c>
      <c r="G6" s="18">
        <v>11.01</v>
      </c>
      <c r="H6" s="16">
        <v>83</v>
      </c>
      <c r="I6" s="15"/>
      <c r="J6" s="16">
        <v>4.05</v>
      </c>
      <c r="K6" s="18">
        <v>4.7</v>
      </c>
      <c r="L6" s="18">
        <v>16.45</v>
      </c>
      <c r="M6" s="18">
        <v>124</v>
      </c>
      <c r="N6" s="104"/>
    </row>
    <row r="7" ht="30" customHeight="1" spans="1:14">
      <c r="A7" s="90"/>
      <c r="B7" s="14" t="s">
        <v>19</v>
      </c>
      <c r="C7" s="34">
        <v>30</v>
      </c>
      <c r="D7" s="35">
        <v>30</v>
      </c>
      <c r="E7" s="16">
        <v>2.28</v>
      </c>
      <c r="F7" s="18">
        <v>0.18</v>
      </c>
      <c r="G7" s="18">
        <v>15.69</v>
      </c>
      <c r="H7" s="18">
        <v>69.9</v>
      </c>
      <c r="I7" s="15"/>
      <c r="J7" s="16">
        <v>2.28</v>
      </c>
      <c r="K7" s="18">
        <v>0.18</v>
      </c>
      <c r="L7" s="18">
        <v>15.69</v>
      </c>
      <c r="M7" s="18">
        <v>69.9</v>
      </c>
      <c r="N7" s="104"/>
    </row>
    <row r="8" spans="1:14">
      <c r="A8" s="90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04"/>
    </row>
    <row r="9" spans="1:14">
      <c r="A9" s="91"/>
      <c r="B9" s="24" t="s">
        <v>20</v>
      </c>
      <c r="C9" s="18"/>
      <c r="D9" s="15"/>
      <c r="E9" s="16">
        <f>SUM(E5:E8)</f>
        <v>9.466</v>
      </c>
      <c r="F9" s="17">
        <f>SUM(F5:F8)</f>
        <v>9.72</v>
      </c>
      <c r="G9" s="18">
        <f>SUM(G5:G8)</f>
        <v>44.04</v>
      </c>
      <c r="H9" s="16">
        <f>SUM(H5:H8)</f>
        <v>303.356</v>
      </c>
      <c r="I9" s="15"/>
      <c r="J9" s="50">
        <f>SUM(J5:J8)</f>
        <v>11.371</v>
      </c>
      <c r="K9" s="18">
        <f>SUM(K5:K8)</f>
        <v>12.46</v>
      </c>
      <c r="L9" s="51">
        <f>SUM(L5:L8)</f>
        <v>52.54</v>
      </c>
      <c r="M9" s="51">
        <f>SUM(M5:M8)</f>
        <v>370.9</v>
      </c>
      <c r="N9" s="104"/>
    </row>
    <row r="10" spans="1:14">
      <c r="A10" s="87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03"/>
    </row>
    <row r="11" spans="1:14">
      <c r="A11" s="90"/>
      <c r="B11" s="16" t="s">
        <v>22</v>
      </c>
      <c r="C11" s="18">
        <v>100</v>
      </c>
      <c r="D11" s="15">
        <v>100</v>
      </c>
      <c r="E11" s="16">
        <v>0.2</v>
      </c>
      <c r="F11" s="18">
        <v>0</v>
      </c>
      <c r="G11" s="18">
        <v>13.2</v>
      </c>
      <c r="H11" s="18">
        <v>92</v>
      </c>
      <c r="I11" s="15"/>
      <c r="J11" s="16">
        <v>0.2</v>
      </c>
      <c r="K11" s="18">
        <v>0</v>
      </c>
      <c r="L11" s="18">
        <v>13.2</v>
      </c>
      <c r="M11" s="18">
        <v>92</v>
      </c>
      <c r="N11" s="104"/>
    </row>
    <row r="12" spans="1:14">
      <c r="A12" s="87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3"/>
    </row>
    <row r="13" ht="24" customHeight="1" spans="1:14">
      <c r="A13" s="90"/>
      <c r="B13" s="14" t="s">
        <v>24</v>
      </c>
      <c r="C13" s="18">
        <v>30</v>
      </c>
      <c r="D13" s="65">
        <v>50</v>
      </c>
      <c r="E13" s="16">
        <v>0.21</v>
      </c>
      <c r="F13" s="17">
        <v>0.21</v>
      </c>
      <c r="G13" s="18">
        <v>0.54</v>
      </c>
      <c r="H13" s="16">
        <v>12.6</v>
      </c>
      <c r="I13" s="15"/>
      <c r="J13" s="16">
        <v>0.35</v>
      </c>
      <c r="K13" s="18">
        <v>0.35</v>
      </c>
      <c r="L13" s="18">
        <v>0.9</v>
      </c>
      <c r="M13" s="53">
        <v>21</v>
      </c>
      <c r="N13" s="104"/>
    </row>
    <row r="14" ht="27" customHeight="1" spans="1:14">
      <c r="A14" s="109" t="s">
        <v>25</v>
      </c>
      <c r="B14" s="14" t="s">
        <v>26</v>
      </c>
      <c r="C14" s="18">
        <v>150</v>
      </c>
      <c r="D14" s="65">
        <v>180</v>
      </c>
      <c r="E14" s="16">
        <v>2</v>
      </c>
      <c r="F14" s="17">
        <v>4.89</v>
      </c>
      <c r="G14" s="18">
        <v>10.29</v>
      </c>
      <c r="H14" s="16">
        <v>87.15</v>
      </c>
      <c r="I14" s="15"/>
      <c r="J14" s="16">
        <v>2.3</v>
      </c>
      <c r="K14" s="18">
        <v>5.87</v>
      </c>
      <c r="L14" s="16">
        <v>12.348</v>
      </c>
      <c r="M14" s="53">
        <v>104.58</v>
      </c>
      <c r="N14" s="104"/>
    </row>
    <row r="15" s="1" customFormat="1" ht="44.25" customHeight="1" spans="1:14">
      <c r="A15" s="110" t="s">
        <v>27</v>
      </c>
      <c r="B15" s="25" t="s">
        <v>28</v>
      </c>
      <c r="C15" s="26" t="s">
        <v>29</v>
      </c>
      <c r="D15" s="27" t="s">
        <v>30</v>
      </c>
      <c r="E15" s="28">
        <v>10.652</v>
      </c>
      <c r="F15" s="29">
        <v>10.8</v>
      </c>
      <c r="G15" s="30">
        <v>27</v>
      </c>
      <c r="H15" s="31">
        <v>263.2</v>
      </c>
      <c r="I15" s="54"/>
      <c r="J15" s="31">
        <v>13.15</v>
      </c>
      <c r="K15" s="30">
        <v>13.5</v>
      </c>
      <c r="L15" s="30">
        <v>35</v>
      </c>
      <c r="M15" s="71">
        <v>329.801</v>
      </c>
      <c r="N15" s="105"/>
    </row>
    <row r="16" ht="14.25" customHeight="1" spans="1:14">
      <c r="A16" s="89" t="s">
        <v>31</v>
      </c>
      <c r="B16" s="16" t="s">
        <v>32</v>
      </c>
      <c r="C16" s="18">
        <v>150</v>
      </c>
      <c r="D16" s="65">
        <v>180</v>
      </c>
      <c r="E16" s="16">
        <v>0.75</v>
      </c>
      <c r="F16" s="17">
        <v>0.022</v>
      </c>
      <c r="G16" s="18">
        <v>22.35</v>
      </c>
      <c r="H16" s="16">
        <v>93</v>
      </c>
      <c r="I16" s="15"/>
      <c r="J16" s="16">
        <v>0.9</v>
      </c>
      <c r="K16" s="18">
        <v>0.027</v>
      </c>
      <c r="L16" s="18">
        <v>26.82</v>
      </c>
      <c r="M16" s="53">
        <v>111.6</v>
      </c>
      <c r="N16" s="104"/>
    </row>
    <row r="17" spans="1:14">
      <c r="A17" s="90"/>
      <c r="B17" s="16" t="s">
        <v>33</v>
      </c>
      <c r="C17" s="18">
        <v>30</v>
      </c>
      <c r="D17" s="65">
        <v>40</v>
      </c>
      <c r="E17" s="16">
        <v>1.65</v>
      </c>
      <c r="F17" s="17">
        <v>0.35</v>
      </c>
      <c r="G17" s="18">
        <v>14.3</v>
      </c>
      <c r="H17" s="16">
        <v>64</v>
      </c>
      <c r="I17" s="15"/>
      <c r="J17" s="16">
        <v>3.06</v>
      </c>
      <c r="K17" s="18">
        <v>0.54</v>
      </c>
      <c r="L17" s="18">
        <v>20.88</v>
      </c>
      <c r="M17" s="53">
        <v>86</v>
      </c>
      <c r="N17" s="104"/>
    </row>
    <row r="18" spans="1:14">
      <c r="A18" s="91"/>
      <c r="B18" s="24" t="s">
        <v>34</v>
      </c>
      <c r="C18" s="18"/>
      <c r="D18" s="15"/>
      <c r="E18" s="16">
        <f t="shared" ref="E18:M18" si="0">SUM(E13:E17)</f>
        <v>15.262</v>
      </c>
      <c r="F18" s="17">
        <f t="shared" si="0"/>
        <v>16.272</v>
      </c>
      <c r="G18" s="18">
        <f t="shared" si="0"/>
        <v>74.48</v>
      </c>
      <c r="H18" s="16">
        <f t="shared" si="0"/>
        <v>519.95</v>
      </c>
      <c r="I18" s="15"/>
      <c r="J18" s="16">
        <f t="shared" si="0"/>
        <v>19.76</v>
      </c>
      <c r="K18" s="18">
        <f t="shared" si="0"/>
        <v>20.287</v>
      </c>
      <c r="L18" s="18">
        <f t="shared" si="0"/>
        <v>95.948</v>
      </c>
      <c r="M18" s="53">
        <f t="shared" si="0"/>
        <v>652.981</v>
      </c>
      <c r="N18" s="104"/>
    </row>
    <row r="19" spans="1:14">
      <c r="A19" s="87" t="s">
        <v>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03"/>
    </row>
    <row r="20" ht="34.5" customHeight="1" spans="1:14">
      <c r="A20" s="88" t="s">
        <v>36</v>
      </c>
      <c r="B20" s="82" t="s">
        <v>37</v>
      </c>
      <c r="C20" s="18">
        <v>130</v>
      </c>
      <c r="D20" s="69">
        <v>150</v>
      </c>
      <c r="E20" s="16">
        <v>6.02</v>
      </c>
      <c r="F20" s="33">
        <v>10.38</v>
      </c>
      <c r="G20" s="18">
        <v>12.133</v>
      </c>
      <c r="H20" s="16">
        <v>164.66</v>
      </c>
      <c r="I20" s="15"/>
      <c r="J20" s="16">
        <v>6.95</v>
      </c>
      <c r="K20" s="18">
        <v>12.15</v>
      </c>
      <c r="L20" s="18">
        <v>14</v>
      </c>
      <c r="M20" s="18">
        <v>190</v>
      </c>
      <c r="N20" s="104"/>
    </row>
    <row r="21" spans="1:14">
      <c r="A21" s="90"/>
      <c r="B21" s="16" t="s">
        <v>38</v>
      </c>
      <c r="C21" s="18">
        <v>150</v>
      </c>
      <c r="D21" s="65">
        <v>180</v>
      </c>
      <c r="E21" s="16">
        <v>0.1</v>
      </c>
      <c r="F21" s="17">
        <v>0</v>
      </c>
      <c r="G21" s="18">
        <v>15</v>
      </c>
      <c r="H21" s="16">
        <v>62.1</v>
      </c>
      <c r="I21" s="15"/>
      <c r="J21" s="16">
        <v>0.12</v>
      </c>
      <c r="K21" s="18">
        <v>0</v>
      </c>
      <c r="L21" s="18">
        <v>18</v>
      </c>
      <c r="M21" s="53">
        <v>74.52</v>
      </c>
      <c r="N21" s="104"/>
    </row>
    <row r="22" spans="1:14">
      <c r="A22" s="90"/>
      <c r="B22" s="16" t="s">
        <v>19</v>
      </c>
      <c r="C22" s="34">
        <v>22</v>
      </c>
      <c r="D22" s="35">
        <v>30</v>
      </c>
      <c r="E22" s="16">
        <v>1.596</v>
      </c>
      <c r="F22" s="33">
        <v>0.126</v>
      </c>
      <c r="G22" s="18">
        <v>10.983</v>
      </c>
      <c r="H22" s="16">
        <v>48.93</v>
      </c>
      <c r="I22" s="35"/>
      <c r="J22" s="16">
        <v>2.28</v>
      </c>
      <c r="K22" s="18">
        <v>0.18</v>
      </c>
      <c r="L22" s="18">
        <v>15.69</v>
      </c>
      <c r="M22" s="18">
        <v>69.9</v>
      </c>
      <c r="N22" s="104"/>
    </row>
    <row r="23" spans="1:14">
      <c r="A23" s="90" t="s">
        <v>39</v>
      </c>
      <c r="B23" s="16" t="s">
        <v>40</v>
      </c>
      <c r="C23" s="18">
        <v>50</v>
      </c>
      <c r="D23" s="15">
        <v>70</v>
      </c>
      <c r="E23" s="16">
        <v>4.26</v>
      </c>
      <c r="F23" s="33">
        <v>4.35</v>
      </c>
      <c r="G23" s="18">
        <v>23.695</v>
      </c>
      <c r="H23" s="16">
        <v>167.142</v>
      </c>
      <c r="I23" s="15"/>
      <c r="J23" s="16">
        <v>5.97</v>
      </c>
      <c r="K23" s="18">
        <v>6.09</v>
      </c>
      <c r="L23" s="18">
        <v>33.173</v>
      </c>
      <c r="M23" s="18">
        <v>234</v>
      </c>
      <c r="N23" s="104"/>
    </row>
    <row r="24" spans="1:14">
      <c r="A24" s="90"/>
      <c r="B24" s="16"/>
      <c r="C24" s="18"/>
      <c r="D24" s="15"/>
      <c r="E24" s="16"/>
      <c r="F24" s="33"/>
      <c r="G24" s="18"/>
      <c r="H24" s="16"/>
      <c r="I24" s="15"/>
      <c r="J24" s="16"/>
      <c r="K24" s="18"/>
      <c r="L24" s="18"/>
      <c r="M24" s="18"/>
      <c r="N24" s="104"/>
    </row>
    <row r="25" spans="1:14">
      <c r="A25" s="91"/>
      <c r="B25" s="24" t="s">
        <v>41</v>
      </c>
      <c r="C25" s="18"/>
      <c r="D25" s="15"/>
      <c r="E25" s="16">
        <f t="shared" ref="E25:M25" si="1">SUM(E20:E24)</f>
        <v>11.976</v>
      </c>
      <c r="F25" s="33">
        <f t="shared" si="1"/>
        <v>14.856</v>
      </c>
      <c r="G25" s="18">
        <f t="shared" si="1"/>
        <v>61.811</v>
      </c>
      <c r="H25" s="16">
        <f t="shared" si="1"/>
        <v>442.832</v>
      </c>
      <c r="I25" s="15"/>
      <c r="J25" s="16">
        <f t="shared" si="1"/>
        <v>15.32</v>
      </c>
      <c r="K25" s="18">
        <f t="shared" si="1"/>
        <v>18.42</v>
      </c>
      <c r="L25" s="18">
        <f t="shared" si="1"/>
        <v>80.863</v>
      </c>
      <c r="M25" s="18">
        <f t="shared" si="1"/>
        <v>568.42</v>
      </c>
      <c r="N25" s="104"/>
    </row>
    <row r="26" ht="15.75" spans="1:14">
      <c r="A26" s="95"/>
      <c r="B26" s="96" t="s">
        <v>42</v>
      </c>
      <c r="C26" s="97"/>
      <c r="D26" s="98"/>
      <c r="E26" s="99">
        <f>SUM(E9+E11+E18+E25)</f>
        <v>36.904</v>
      </c>
      <c r="F26" s="99">
        <f>SUM(F9+F11+F18+F25)</f>
        <v>40.848</v>
      </c>
      <c r="G26" s="99">
        <f>SUM(G9+G11+G18+G25)</f>
        <v>193.531</v>
      </c>
      <c r="H26" s="99">
        <f>SUM(H9+H11+H18+H25)</f>
        <v>1358.138</v>
      </c>
      <c r="I26" s="99"/>
      <c r="J26" s="99">
        <f>SUM(J9+J11+J18+J25)</f>
        <v>46.651</v>
      </c>
      <c r="K26" s="99">
        <f>SUM(K9+K11+K18+K25)</f>
        <v>51.167</v>
      </c>
      <c r="L26" s="99">
        <f>SUM(L9+L11+L18+L25)</f>
        <v>242.551</v>
      </c>
      <c r="M26" s="99">
        <f>SUM(M9+M11+M18+M25)</f>
        <v>1684.301</v>
      </c>
      <c r="N26" s="108"/>
    </row>
    <row r="27" spans="2:8">
      <c r="B27" s="44"/>
      <c r="H27" s="44"/>
    </row>
    <row r="28" spans="8:8">
      <c r="H28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6"/>
  <sheetViews>
    <sheetView workbookViewId="0">
      <selection activeCell="O22" sqref="O22"/>
    </sheetView>
  </sheetViews>
  <sheetFormatPr defaultColWidth="9" defaultRowHeight="15"/>
  <cols>
    <col min="1" max="1" width="5.42857142857143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2" t="s">
        <v>176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5"/>
    </row>
    <row r="2" spans="1:14">
      <c r="A2" s="3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48"/>
    </row>
    <row r="3" spans="1:14">
      <c r="A3" s="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/>
      <c r="J3" s="9" t="s">
        <v>8</v>
      </c>
      <c r="K3" s="7" t="s">
        <v>9</v>
      </c>
      <c r="L3" s="10" t="s">
        <v>10</v>
      </c>
      <c r="M3" s="9" t="s">
        <v>11</v>
      </c>
      <c r="N3" s="8"/>
    </row>
    <row r="4" spans="1:14">
      <c r="A4" s="4" t="s">
        <v>12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49"/>
    </row>
    <row r="5" ht="33.75" customHeight="1" spans="1:14">
      <c r="A5" s="12" t="s">
        <v>177</v>
      </c>
      <c r="B5" s="13" t="s">
        <v>178</v>
      </c>
      <c r="C5" s="14">
        <v>200</v>
      </c>
      <c r="D5" s="15">
        <v>200</v>
      </c>
      <c r="E5" s="16">
        <v>5.59</v>
      </c>
      <c r="F5" s="17">
        <v>5.01</v>
      </c>
      <c r="G5" s="18">
        <v>20.14</v>
      </c>
      <c r="H5" s="16">
        <v>144</v>
      </c>
      <c r="I5" s="15"/>
      <c r="J5" s="16">
        <v>5.59</v>
      </c>
      <c r="K5" s="18">
        <v>5.01</v>
      </c>
      <c r="L5" s="18">
        <v>20.14</v>
      </c>
      <c r="M5" s="18">
        <v>144</v>
      </c>
      <c r="N5" s="15"/>
    </row>
    <row r="6" spans="1:14">
      <c r="A6" s="12" t="s">
        <v>68</v>
      </c>
      <c r="B6" s="16" t="s">
        <v>69</v>
      </c>
      <c r="C6" s="19">
        <v>150</v>
      </c>
      <c r="D6" s="15">
        <v>200</v>
      </c>
      <c r="E6" s="16">
        <v>1.493</v>
      </c>
      <c r="F6" s="17">
        <v>1.675</v>
      </c>
      <c r="G6" s="18">
        <v>10.35</v>
      </c>
      <c r="H6" s="16">
        <v>70.5</v>
      </c>
      <c r="I6" s="15"/>
      <c r="J6" s="16">
        <v>3.3</v>
      </c>
      <c r="K6" s="18">
        <v>2.9</v>
      </c>
      <c r="L6" s="18">
        <v>13.8</v>
      </c>
      <c r="M6" s="18">
        <v>94</v>
      </c>
      <c r="N6" s="15"/>
    </row>
    <row r="7" ht="30" customHeight="1" spans="1:14">
      <c r="A7" s="12"/>
      <c r="B7" s="14" t="s">
        <v>122</v>
      </c>
      <c r="C7" s="20" t="s">
        <v>90</v>
      </c>
      <c r="D7" s="21" t="s">
        <v>91</v>
      </c>
      <c r="E7" s="16">
        <v>1.737</v>
      </c>
      <c r="F7" s="17">
        <v>3.2</v>
      </c>
      <c r="G7" s="18">
        <v>11.551</v>
      </c>
      <c r="H7" s="16">
        <v>80.12</v>
      </c>
      <c r="I7" s="15"/>
      <c r="J7" s="16">
        <v>2.345</v>
      </c>
      <c r="K7" s="18">
        <v>3.805</v>
      </c>
      <c r="L7" s="18">
        <v>15.735</v>
      </c>
      <c r="M7" s="18">
        <v>102.95</v>
      </c>
      <c r="N7" s="15"/>
    </row>
    <row r="8" spans="1:14">
      <c r="A8" s="22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5"/>
    </row>
    <row r="9" spans="1:14">
      <c r="A9" s="23"/>
      <c r="B9" s="24" t="s">
        <v>20</v>
      </c>
      <c r="C9" s="18"/>
      <c r="D9" s="15"/>
      <c r="E9" s="16">
        <f>SUM(E5:E8)</f>
        <v>8.82</v>
      </c>
      <c r="F9" s="17">
        <f>SUM(F5:F8)</f>
        <v>9.885</v>
      </c>
      <c r="G9" s="18">
        <f>SUM(G5:G8)</f>
        <v>42.041</v>
      </c>
      <c r="H9" s="16">
        <f>SUM(H5:H8)</f>
        <v>294.62</v>
      </c>
      <c r="I9" s="15"/>
      <c r="J9" s="50">
        <f>SUM(J5:J8)</f>
        <v>11.235</v>
      </c>
      <c r="K9" s="18">
        <f>SUM(K5:K8)</f>
        <v>11.715</v>
      </c>
      <c r="L9" s="51">
        <f>SUM(L5:L8)</f>
        <v>49.675</v>
      </c>
      <c r="M9" s="51">
        <f>SUM(M5:M8)</f>
        <v>340.95</v>
      </c>
      <c r="N9" s="15"/>
    </row>
    <row r="10" spans="1:14">
      <c r="A10" s="4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49"/>
    </row>
    <row r="11" spans="1:14">
      <c r="A11" s="18"/>
      <c r="B11" s="16" t="s">
        <v>22</v>
      </c>
      <c r="C11" s="18">
        <v>100</v>
      </c>
      <c r="D11" s="15">
        <v>100</v>
      </c>
      <c r="E11" s="16">
        <v>0.2</v>
      </c>
      <c r="F11" s="18">
        <v>0</v>
      </c>
      <c r="G11" s="18">
        <v>13.2</v>
      </c>
      <c r="H11" s="18">
        <v>92</v>
      </c>
      <c r="I11" s="15"/>
      <c r="J11" s="16">
        <v>0.2</v>
      </c>
      <c r="K11" s="18">
        <v>0</v>
      </c>
      <c r="L11" s="18">
        <v>13.2</v>
      </c>
      <c r="M11" s="18">
        <v>92</v>
      </c>
      <c r="N11" s="15"/>
    </row>
    <row r="12" spans="1:14">
      <c r="A12" s="4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49"/>
    </row>
    <row r="13" ht="24" customHeight="1" spans="1:14">
      <c r="A13" s="12" t="s">
        <v>92</v>
      </c>
      <c r="B13" s="14" t="s">
        <v>179</v>
      </c>
      <c r="C13" s="18">
        <v>30</v>
      </c>
      <c r="D13" s="15">
        <v>50</v>
      </c>
      <c r="E13" s="16">
        <v>2.196</v>
      </c>
      <c r="F13" s="17">
        <v>3.258</v>
      </c>
      <c r="G13" s="18">
        <v>12.828</v>
      </c>
      <c r="H13" s="16">
        <v>99</v>
      </c>
      <c r="I13" s="15"/>
      <c r="J13" s="16">
        <v>3.66</v>
      </c>
      <c r="K13" s="18">
        <v>5.43</v>
      </c>
      <c r="L13" s="18">
        <v>21.38</v>
      </c>
      <c r="M13" s="52">
        <v>165</v>
      </c>
      <c r="N13" s="15"/>
    </row>
    <row r="14" ht="27" customHeight="1" spans="1:14">
      <c r="A14" s="12" t="s">
        <v>180</v>
      </c>
      <c r="B14" s="14" t="s">
        <v>181</v>
      </c>
      <c r="C14" s="18">
        <v>150</v>
      </c>
      <c r="D14" s="15">
        <v>180</v>
      </c>
      <c r="E14" s="16">
        <v>3.89</v>
      </c>
      <c r="F14" s="17">
        <v>2.332</v>
      </c>
      <c r="G14" s="18">
        <v>7.319</v>
      </c>
      <c r="H14" s="16">
        <v>59.275</v>
      </c>
      <c r="I14" s="15"/>
      <c r="J14" s="16">
        <v>4.4</v>
      </c>
      <c r="K14" s="18">
        <v>2.799</v>
      </c>
      <c r="L14" s="16">
        <v>8.783</v>
      </c>
      <c r="M14" s="53">
        <v>71.127</v>
      </c>
      <c r="N14" s="15"/>
    </row>
    <row r="15" s="1" customFormat="1" ht="44.25" customHeight="1" spans="1:14">
      <c r="A15" s="12" t="s">
        <v>182</v>
      </c>
      <c r="B15" s="25" t="s">
        <v>183</v>
      </c>
      <c r="C15" s="26" t="s">
        <v>29</v>
      </c>
      <c r="D15" s="27" t="s">
        <v>30</v>
      </c>
      <c r="E15" s="28">
        <v>6</v>
      </c>
      <c r="F15" s="29">
        <v>10.188</v>
      </c>
      <c r="G15" s="30">
        <v>25.328</v>
      </c>
      <c r="H15" s="31">
        <v>219.272</v>
      </c>
      <c r="I15" s="54"/>
      <c r="J15" s="31">
        <v>7.5</v>
      </c>
      <c r="K15" s="30">
        <v>12.735</v>
      </c>
      <c r="L15" s="30">
        <v>31.541</v>
      </c>
      <c r="M15" s="55">
        <v>274.09</v>
      </c>
      <c r="N15" s="56"/>
    </row>
    <row r="16" ht="14.25" customHeight="1" spans="1:14">
      <c r="A16" s="12" t="s">
        <v>56</v>
      </c>
      <c r="B16" s="16" t="s">
        <v>184</v>
      </c>
      <c r="C16" s="18">
        <v>150</v>
      </c>
      <c r="D16" s="15">
        <v>180</v>
      </c>
      <c r="E16" s="16">
        <v>0.337</v>
      </c>
      <c r="F16" s="17">
        <v>0</v>
      </c>
      <c r="G16" s="18">
        <v>12.352</v>
      </c>
      <c r="H16" s="16">
        <v>54</v>
      </c>
      <c r="I16" s="15"/>
      <c r="J16" s="16">
        <v>0.45</v>
      </c>
      <c r="K16" s="18">
        <v>0</v>
      </c>
      <c r="L16" s="18">
        <v>16.47</v>
      </c>
      <c r="M16" s="53">
        <v>64.8</v>
      </c>
      <c r="N16" s="15"/>
    </row>
    <row r="17" spans="1:14">
      <c r="A17" s="12"/>
      <c r="B17" s="16" t="s">
        <v>33</v>
      </c>
      <c r="C17" s="18">
        <v>30</v>
      </c>
      <c r="D17" s="15">
        <v>40</v>
      </c>
      <c r="E17" s="16">
        <v>1.65</v>
      </c>
      <c r="F17" s="17">
        <v>0.35</v>
      </c>
      <c r="G17" s="18">
        <v>14.3</v>
      </c>
      <c r="H17" s="16">
        <v>64</v>
      </c>
      <c r="I17" s="15">
        <v>0</v>
      </c>
      <c r="J17" s="16">
        <v>3.06</v>
      </c>
      <c r="K17" s="18">
        <v>0.54</v>
      </c>
      <c r="L17" s="18">
        <v>15.88</v>
      </c>
      <c r="M17" s="53">
        <v>86</v>
      </c>
      <c r="N17" s="15"/>
    </row>
    <row r="18" spans="1:14">
      <c r="A18" s="23"/>
      <c r="B18" s="24" t="s">
        <v>34</v>
      </c>
      <c r="C18" s="18"/>
      <c r="D18" s="15"/>
      <c r="E18" s="16">
        <f t="shared" ref="E18:M18" si="0">SUM(E13:E17)</f>
        <v>14.073</v>
      </c>
      <c r="F18" s="17">
        <f t="shared" si="0"/>
        <v>16.128</v>
      </c>
      <c r="G18" s="18">
        <f t="shared" si="0"/>
        <v>72.127</v>
      </c>
      <c r="H18" s="16">
        <f t="shared" si="0"/>
        <v>495.547</v>
      </c>
      <c r="I18" s="15">
        <f t="shared" si="0"/>
        <v>0</v>
      </c>
      <c r="J18" s="16">
        <f t="shared" si="0"/>
        <v>19.07</v>
      </c>
      <c r="K18" s="18">
        <f t="shared" si="0"/>
        <v>21.504</v>
      </c>
      <c r="L18" s="18">
        <f t="shared" si="0"/>
        <v>94.054</v>
      </c>
      <c r="M18" s="53">
        <f t="shared" si="0"/>
        <v>661.017</v>
      </c>
      <c r="N18" s="15"/>
    </row>
    <row r="19" spans="1:14">
      <c r="A19" s="4" t="s">
        <v>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49"/>
    </row>
    <row r="20" ht="30" spans="1:14">
      <c r="A20" s="32" t="s">
        <v>185</v>
      </c>
      <c r="B20" s="14" t="s">
        <v>186</v>
      </c>
      <c r="C20" s="18">
        <v>130</v>
      </c>
      <c r="D20" s="15">
        <v>150</v>
      </c>
      <c r="E20" s="16">
        <v>11.42</v>
      </c>
      <c r="F20" s="33">
        <v>14</v>
      </c>
      <c r="G20" s="18">
        <v>32.695</v>
      </c>
      <c r="H20" s="16">
        <v>352</v>
      </c>
      <c r="I20" s="15"/>
      <c r="J20" s="16">
        <v>14.47</v>
      </c>
      <c r="K20" s="18">
        <v>18.12</v>
      </c>
      <c r="L20" s="18">
        <v>50.3</v>
      </c>
      <c r="M20" s="18">
        <v>406</v>
      </c>
      <c r="N20" s="15"/>
    </row>
    <row r="21" spans="1:14">
      <c r="A21" s="32" t="s">
        <v>187</v>
      </c>
      <c r="B21" s="16" t="s">
        <v>116</v>
      </c>
      <c r="C21" s="18">
        <v>150</v>
      </c>
      <c r="D21" s="15">
        <v>180</v>
      </c>
      <c r="E21" s="16">
        <v>0.15</v>
      </c>
      <c r="F21" s="33">
        <v>0.075</v>
      </c>
      <c r="G21" s="18">
        <v>6.975</v>
      </c>
      <c r="H21" s="16">
        <v>31.6</v>
      </c>
      <c r="I21" s="15"/>
      <c r="J21" s="16">
        <v>0.18</v>
      </c>
      <c r="K21" s="18">
        <v>0.09</v>
      </c>
      <c r="L21" s="18">
        <v>8.37</v>
      </c>
      <c r="M21" s="18">
        <v>38</v>
      </c>
      <c r="N21" s="15"/>
    </row>
    <row r="22" spans="1:14">
      <c r="A22" s="32"/>
      <c r="B22" s="16" t="s">
        <v>19</v>
      </c>
      <c r="C22" s="34">
        <v>22</v>
      </c>
      <c r="D22" s="35">
        <v>30</v>
      </c>
      <c r="E22" s="16">
        <v>1.596</v>
      </c>
      <c r="F22" s="33">
        <v>0.126</v>
      </c>
      <c r="G22" s="18">
        <v>10.983</v>
      </c>
      <c r="H22" s="16">
        <v>48.93</v>
      </c>
      <c r="I22" s="15"/>
      <c r="J22" s="16">
        <v>2.28</v>
      </c>
      <c r="K22" s="18">
        <v>0.18</v>
      </c>
      <c r="L22" s="18">
        <v>15.69</v>
      </c>
      <c r="M22" s="18">
        <v>69.9</v>
      </c>
      <c r="N22" s="15"/>
    </row>
    <row r="23" spans="1:14">
      <c r="A23" s="23"/>
      <c r="B23" s="24" t="s">
        <v>41</v>
      </c>
      <c r="C23" s="18"/>
      <c r="D23" s="15"/>
      <c r="E23" s="36">
        <f t="shared" ref="E23:M23" si="1">SUM(E20:E22)</f>
        <v>13.166</v>
      </c>
      <c r="F23" s="37">
        <f t="shared" si="1"/>
        <v>14.201</v>
      </c>
      <c r="G23" s="38">
        <f t="shared" si="1"/>
        <v>50.653</v>
      </c>
      <c r="H23" s="36">
        <f t="shared" si="1"/>
        <v>432.53</v>
      </c>
      <c r="I23" s="57"/>
      <c r="J23" s="36">
        <f t="shared" si="1"/>
        <v>16.93</v>
      </c>
      <c r="K23" s="38">
        <f t="shared" si="1"/>
        <v>18.39</v>
      </c>
      <c r="L23" s="38">
        <f t="shared" si="1"/>
        <v>74.36</v>
      </c>
      <c r="M23" s="38">
        <f t="shared" si="1"/>
        <v>513.9</v>
      </c>
      <c r="N23" s="57"/>
    </row>
    <row r="24" spans="1:14">
      <c r="A24" s="39"/>
      <c r="B24" s="40" t="s">
        <v>42</v>
      </c>
      <c r="C24" s="41"/>
      <c r="D24" s="42"/>
      <c r="E24" s="43">
        <f>SUM(E9+E11+E18+E23)</f>
        <v>36.259</v>
      </c>
      <c r="F24" s="43">
        <f>SUM(F9+F11+F18+F23)</f>
        <v>40.214</v>
      </c>
      <c r="G24" s="43">
        <f>SUM(G9+G11+G18+G23)</f>
        <v>178.021</v>
      </c>
      <c r="H24" s="43">
        <f>SUM(H9+H11+H18+H23)</f>
        <v>1314.697</v>
      </c>
      <c r="I24" s="43"/>
      <c r="J24" s="43">
        <f>SUM(J9+J11+J18+J23)</f>
        <v>47.435</v>
      </c>
      <c r="K24" s="43">
        <f>SUM(K9+K11+K18+K23)</f>
        <v>51.609</v>
      </c>
      <c r="L24" s="43">
        <f>SUM(L9+L11+L18+L23)</f>
        <v>231.289</v>
      </c>
      <c r="M24" s="43">
        <f>SUM(M9+M11+M18+M23)</f>
        <v>1607.867</v>
      </c>
      <c r="N24" s="43"/>
    </row>
    <row r="25" spans="2:8">
      <c r="B25" s="44"/>
      <c r="H25" s="44"/>
    </row>
    <row r="26" spans="8:8">
      <c r="H26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abSelected="1" workbookViewId="0">
      <selection activeCell="Q15" sqref="Q15"/>
    </sheetView>
  </sheetViews>
  <sheetFormatPr defaultColWidth="9.14285714285714" defaultRowHeight="15"/>
  <sheetData/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8"/>
  <sheetViews>
    <sheetView topLeftCell="B4" workbookViewId="0">
      <selection activeCell="H28" sqref="H28"/>
    </sheetView>
  </sheetViews>
  <sheetFormatPr defaultColWidth="9" defaultRowHeight="15"/>
  <cols>
    <col min="1" max="1" width="5.42857142857143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83" t="s">
        <v>43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100"/>
    </row>
    <row r="2" spans="1:14">
      <c r="A2" s="85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101"/>
    </row>
    <row r="3" spans="1:14">
      <c r="A3" s="8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/>
      <c r="J3" s="9" t="s">
        <v>8</v>
      </c>
      <c r="K3" s="7" t="s">
        <v>9</v>
      </c>
      <c r="L3" s="10" t="s">
        <v>10</v>
      </c>
      <c r="M3" s="9" t="s">
        <v>11</v>
      </c>
      <c r="N3" s="102"/>
    </row>
    <row r="4" spans="1:14">
      <c r="A4" s="87" t="s">
        <v>12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03"/>
    </row>
    <row r="5" ht="33.75" customHeight="1" spans="1:14">
      <c r="A5" s="88" t="s">
        <v>44</v>
      </c>
      <c r="B5" s="13" t="s">
        <v>45</v>
      </c>
      <c r="C5" s="14">
        <v>200</v>
      </c>
      <c r="D5" s="15">
        <v>200</v>
      </c>
      <c r="E5" s="16">
        <v>5.14</v>
      </c>
      <c r="F5" s="18">
        <v>8.82</v>
      </c>
      <c r="G5" s="18">
        <v>22.01</v>
      </c>
      <c r="H5" s="18">
        <v>185</v>
      </c>
      <c r="I5" s="15"/>
      <c r="J5" s="16">
        <v>5.14</v>
      </c>
      <c r="K5" s="18">
        <v>8.82</v>
      </c>
      <c r="L5" s="18">
        <v>22.01</v>
      </c>
      <c r="M5" s="18">
        <v>185</v>
      </c>
      <c r="N5" s="104"/>
    </row>
    <row r="6" ht="30" spans="1:14">
      <c r="A6" s="89" t="s">
        <v>46</v>
      </c>
      <c r="B6" s="14" t="s">
        <v>47</v>
      </c>
      <c r="C6" s="19">
        <v>150</v>
      </c>
      <c r="D6" s="15">
        <v>200</v>
      </c>
      <c r="E6" s="16">
        <v>1.708</v>
      </c>
      <c r="F6" s="17">
        <v>1.47</v>
      </c>
      <c r="G6" s="18">
        <v>8.5</v>
      </c>
      <c r="H6" s="16">
        <v>59</v>
      </c>
      <c r="I6" s="15"/>
      <c r="J6" s="16">
        <v>2.8</v>
      </c>
      <c r="K6" s="18">
        <v>2.5</v>
      </c>
      <c r="L6" s="18">
        <v>13.6</v>
      </c>
      <c r="M6" s="18">
        <v>88</v>
      </c>
      <c r="N6" s="104"/>
    </row>
    <row r="7" ht="30" customHeight="1" spans="1:14">
      <c r="A7" s="90"/>
      <c r="B7" s="14" t="s">
        <v>19</v>
      </c>
      <c r="C7" s="34">
        <v>22</v>
      </c>
      <c r="D7" s="35">
        <v>30</v>
      </c>
      <c r="E7" s="16">
        <v>1.672</v>
      </c>
      <c r="F7" s="17">
        <v>0.132</v>
      </c>
      <c r="G7" s="18">
        <v>11.506</v>
      </c>
      <c r="H7" s="16">
        <v>51.26</v>
      </c>
      <c r="I7" s="15"/>
      <c r="J7" s="16">
        <v>2.28</v>
      </c>
      <c r="K7" s="18">
        <v>0.18</v>
      </c>
      <c r="L7" s="18">
        <v>15.69</v>
      </c>
      <c r="M7" s="18">
        <v>69.9</v>
      </c>
      <c r="N7" s="104"/>
    </row>
    <row r="8" spans="1:14">
      <c r="A8" s="90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04"/>
    </row>
    <row r="9" spans="1:14">
      <c r="A9" s="91"/>
      <c r="B9" s="24" t="s">
        <v>20</v>
      </c>
      <c r="C9" s="18"/>
      <c r="D9" s="15"/>
      <c r="E9" s="16">
        <f>SUM(E5:E8)</f>
        <v>8.52</v>
      </c>
      <c r="F9" s="17">
        <f>SUM(F5:F8)</f>
        <v>10.422</v>
      </c>
      <c r="G9" s="18">
        <f>SUM(G5:G8)</f>
        <v>42.016</v>
      </c>
      <c r="H9" s="16">
        <f>SUM(H5:H8)</f>
        <v>295.26</v>
      </c>
      <c r="I9" s="15"/>
      <c r="J9" s="50">
        <f>SUM(J5:J8)</f>
        <v>10.22</v>
      </c>
      <c r="K9" s="18">
        <f>SUM(K5:K8)</f>
        <v>11.5</v>
      </c>
      <c r="L9" s="51">
        <f>SUM(L5:L8)</f>
        <v>51.3</v>
      </c>
      <c r="M9" s="51">
        <f>SUM(M5:M8)</f>
        <v>342.9</v>
      </c>
      <c r="N9" s="104"/>
    </row>
    <row r="10" spans="1:14">
      <c r="A10" s="87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03"/>
    </row>
    <row r="11" spans="1:14">
      <c r="A11" s="90"/>
      <c r="B11" s="16" t="s">
        <v>48</v>
      </c>
      <c r="C11" s="18">
        <v>100</v>
      </c>
      <c r="D11" s="15">
        <v>100</v>
      </c>
      <c r="E11" s="16">
        <v>0.5</v>
      </c>
      <c r="F11" s="17">
        <v>0</v>
      </c>
      <c r="G11" s="18">
        <v>11.7</v>
      </c>
      <c r="H11" s="16">
        <v>47</v>
      </c>
      <c r="I11" s="15"/>
      <c r="J11" s="16">
        <v>0.5</v>
      </c>
      <c r="K11" s="17">
        <v>0</v>
      </c>
      <c r="L11" s="18">
        <v>11.7</v>
      </c>
      <c r="M11" s="16">
        <v>47</v>
      </c>
      <c r="N11" s="104"/>
    </row>
    <row r="12" spans="1:14">
      <c r="A12" s="87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03"/>
    </row>
    <row r="13" ht="24" customHeight="1" spans="1:14">
      <c r="A13" s="90"/>
      <c r="B13" s="14" t="s">
        <v>49</v>
      </c>
      <c r="C13" s="18">
        <v>30</v>
      </c>
      <c r="D13" s="65">
        <v>50</v>
      </c>
      <c r="E13" s="16">
        <v>0.18</v>
      </c>
      <c r="F13" s="17">
        <v>0</v>
      </c>
      <c r="G13" s="18">
        <v>0.87</v>
      </c>
      <c r="H13" s="16">
        <v>17.7</v>
      </c>
      <c r="I13" s="15"/>
      <c r="J13" s="16">
        <v>0.3</v>
      </c>
      <c r="K13" s="18">
        <v>0</v>
      </c>
      <c r="L13" s="18">
        <v>1.45</v>
      </c>
      <c r="M13" s="53">
        <v>29.5</v>
      </c>
      <c r="N13" s="104"/>
    </row>
    <row r="14" ht="27" customHeight="1" spans="1:14">
      <c r="A14" s="88" t="s">
        <v>50</v>
      </c>
      <c r="B14" s="14" t="s">
        <v>51</v>
      </c>
      <c r="C14" s="18">
        <v>150</v>
      </c>
      <c r="D14" s="65">
        <v>180</v>
      </c>
      <c r="E14" s="16">
        <v>3.437</v>
      </c>
      <c r="F14" s="17">
        <v>5.7</v>
      </c>
      <c r="G14" s="18">
        <v>4.5</v>
      </c>
      <c r="H14" s="16">
        <v>91.2</v>
      </c>
      <c r="I14" s="15"/>
      <c r="J14" s="16">
        <v>4.125</v>
      </c>
      <c r="K14" s="18">
        <v>5.894</v>
      </c>
      <c r="L14" s="16">
        <v>10.4</v>
      </c>
      <c r="M14" s="53">
        <v>109.44</v>
      </c>
      <c r="N14" s="104"/>
    </row>
    <row r="15" s="1" customFormat="1" ht="44.25" customHeight="1" spans="1:14">
      <c r="A15" s="89" t="s">
        <v>52</v>
      </c>
      <c r="B15" s="25" t="s">
        <v>53</v>
      </c>
      <c r="C15" s="92" t="s">
        <v>54</v>
      </c>
      <c r="D15" s="27" t="s">
        <v>55</v>
      </c>
      <c r="E15" s="28">
        <v>9.39</v>
      </c>
      <c r="F15" s="29">
        <v>11</v>
      </c>
      <c r="G15" s="30">
        <v>9.813</v>
      </c>
      <c r="H15" s="31">
        <v>284</v>
      </c>
      <c r="I15" s="54"/>
      <c r="J15" s="31">
        <v>12</v>
      </c>
      <c r="K15" s="30">
        <v>15.68</v>
      </c>
      <c r="L15" s="30">
        <v>12.54</v>
      </c>
      <c r="M15" s="71">
        <v>362.89</v>
      </c>
      <c r="N15" s="105"/>
    </row>
    <row r="16" ht="14.25" customHeight="1" spans="1:14">
      <c r="A16" s="89" t="s">
        <v>56</v>
      </c>
      <c r="B16" s="16" t="s">
        <v>57</v>
      </c>
      <c r="C16" s="18">
        <v>150</v>
      </c>
      <c r="D16" s="15">
        <v>180</v>
      </c>
      <c r="E16" s="16">
        <v>0.337</v>
      </c>
      <c r="F16" s="17">
        <v>0</v>
      </c>
      <c r="G16" s="18">
        <v>12.352</v>
      </c>
      <c r="H16" s="16">
        <v>54</v>
      </c>
      <c r="I16" s="15"/>
      <c r="J16" s="16">
        <v>0.45</v>
      </c>
      <c r="K16" s="18">
        <v>0</v>
      </c>
      <c r="L16" s="18">
        <v>16.47</v>
      </c>
      <c r="M16" s="53">
        <v>64.8</v>
      </c>
      <c r="N16" s="104"/>
    </row>
    <row r="17" spans="1:14">
      <c r="A17" s="90"/>
      <c r="B17" s="16" t="s">
        <v>33</v>
      </c>
      <c r="C17" s="18">
        <v>30</v>
      </c>
      <c r="D17" s="65">
        <v>40</v>
      </c>
      <c r="E17" s="16">
        <v>1.65</v>
      </c>
      <c r="F17" s="17">
        <v>0.35</v>
      </c>
      <c r="G17" s="18">
        <v>14.3</v>
      </c>
      <c r="H17" s="16">
        <v>64</v>
      </c>
      <c r="I17" s="15"/>
      <c r="J17" s="16">
        <v>3.06</v>
      </c>
      <c r="K17" s="18">
        <v>0.54</v>
      </c>
      <c r="L17" s="18">
        <v>20.88</v>
      </c>
      <c r="M17" s="53">
        <v>86</v>
      </c>
      <c r="N17" s="104"/>
    </row>
    <row r="18" spans="1:14">
      <c r="A18" s="91"/>
      <c r="B18" s="24" t="s">
        <v>34</v>
      </c>
      <c r="C18" s="18"/>
      <c r="D18" s="15"/>
      <c r="E18" s="16">
        <f t="shared" ref="E18:M18" si="0">SUM(E13:E17)</f>
        <v>14.994</v>
      </c>
      <c r="F18" s="17">
        <f t="shared" si="0"/>
        <v>17.05</v>
      </c>
      <c r="G18" s="18">
        <f t="shared" si="0"/>
        <v>41.835</v>
      </c>
      <c r="H18" s="16">
        <f t="shared" si="0"/>
        <v>510.9</v>
      </c>
      <c r="I18" s="15"/>
      <c r="J18" s="16">
        <f t="shared" si="0"/>
        <v>19.935</v>
      </c>
      <c r="K18" s="18">
        <f t="shared" si="0"/>
        <v>22.114</v>
      </c>
      <c r="L18" s="18">
        <f t="shared" si="0"/>
        <v>61.74</v>
      </c>
      <c r="M18" s="53">
        <f t="shared" si="0"/>
        <v>652.63</v>
      </c>
      <c r="N18" s="104"/>
    </row>
    <row r="19" spans="1:15">
      <c r="A19" s="87" t="s">
        <v>35</v>
      </c>
      <c r="B19" s="11"/>
      <c r="C19" s="11"/>
      <c r="D19" s="11"/>
      <c r="E19" s="11"/>
      <c r="F19" s="11"/>
      <c r="G19" s="93"/>
      <c r="H19" s="93"/>
      <c r="I19" s="93"/>
      <c r="J19" s="11"/>
      <c r="K19" s="11"/>
      <c r="L19" s="11"/>
      <c r="M19" s="11"/>
      <c r="N19" s="103"/>
      <c r="O19" t="s">
        <v>58</v>
      </c>
    </row>
    <row r="20" ht="47.25" customHeight="1" spans="1:14">
      <c r="A20" s="88" t="s">
        <v>59</v>
      </c>
      <c r="B20" s="82" t="s">
        <v>60</v>
      </c>
      <c r="C20" s="18">
        <v>150</v>
      </c>
      <c r="D20" s="69">
        <v>200</v>
      </c>
      <c r="E20" s="16">
        <v>9.007</v>
      </c>
      <c r="F20" s="33">
        <v>9.075</v>
      </c>
      <c r="G20" s="94">
        <v>12.585</v>
      </c>
      <c r="H20" s="72">
        <v>172.5</v>
      </c>
      <c r="I20" s="94"/>
      <c r="J20" s="16">
        <v>12.01</v>
      </c>
      <c r="K20" s="18">
        <v>12.1</v>
      </c>
      <c r="L20" s="18">
        <v>16.78</v>
      </c>
      <c r="M20" s="18">
        <v>230</v>
      </c>
      <c r="N20" s="104"/>
    </row>
    <row r="21" spans="1:14">
      <c r="A21" s="88" t="s">
        <v>61</v>
      </c>
      <c r="B21" s="16" t="s">
        <v>62</v>
      </c>
      <c r="C21" s="18">
        <v>180</v>
      </c>
      <c r="D21" s="15">
        <v>200</v>
      </c>
      <c r="E21" s="16">
        <v>0.27</v>
      </c>
      <c r="F21" s="33">
        <v>0.18</v>
      </c>
      <c r="G21" s="18">
        <v>8.55</v>
      </c>
      <c r="H21" s="16">
        <v>36</v>
      </c>
      <c r="I21" s="15"/>
      <c r="J21" s="16">
        <v>0.3</v>
      </c>
      <c r="K21" s="18">
        <v>0.2</v>
      </c>
      <c r="L21" s="18">
        <v>9.5</v>
      </c>
      <c r="M21" s="18">
        <v>40</v>
      </c>
      <c r="N21" s="106"/>
    </row>
    <row r="22" spans="1:14">
      <c r="A22" s="90"/>
      <c r="B22" s="16" t="s">
        <v>19</v>
      </c>
      <c r="C22" s="34">
        <v>22</v>
      </c>
      <c r="D22" s="35">
        <v>30</v>
      </c>
      <c r="E22" s="16">
        <v>1.596</v>
      </c>
      <c r="F22" s="33">
        <v>0.126</v>
      </c>
      <c r="G22" s="18">
        <v>10.983</v>
      </c>
      <c r="H22" s="16">
        <v>48.93</v>
      </c>
      <c r="I22" s="15"/>
      <c r="J22" s="16">
        <v>2.28</v>
      </c>
      <c r="K22" s="18">
        <v>0.18</v>
      </c>
      <c r="L22" s="18">
        <v>15.69</v>
      </c>
      <c r="M22" s="17">
        <v>69.9</v>
      </c>
      <c r="N22" s="18" t="s">
        <v>63</v>
      </c>
    </row>
    <row r="23" spans="1:14">
      <c r="A23" s="90"/>
      <c r="B23" s="16" t="s">
        <v>64</v>
      </c>
      <c r="C23" s="18">
        <v>15</v>
      </c>
      <c r="D23" s="15">
        <v>20</v>
      </c>
      <c r="E23" s="16">
        <v>2.25</v>
      </c>
      <c r="F23" s="18">
        <v>3.98</v>
      </c>
      <c r="G23" s="18">
        <v>12</v>
      </c>
      <c r="H23" s="18">
        <v>83</v>
      </c>
      <c r="I23" s="15"/>
      <c r="J23" s="16">
        <v>2.25</v>
      </c>
      <c r="K23" s="18">
        <v>4.988</v>
      </c>
      <c r="L23" s="18">
        <v>12</v>
      </c>
      <c r="M23" s="18">
        <v>83</v>
      </c>
      <c r="N23" s="107"/>
    </row>
    <row r="24" spans="1:14">
      <c r="A24" s="90"/>
      <c r="B24" s="16" t="s">
        <v>22</v>
      </c>
      <c r="C24" s="18">
        <v>100</v>
      </c>
      <c r="D24" s="15">
        <v>100</v>
      </c>
      <c r="E24" s="16">
        <v>0.2</v>
      </c>
      <c r="F24" s="18">
        <v>0</v>
      </c>
      <c r="G24" s="18">
        <v>13.2</v>
      </c>
      <c r="H24" s="18">
        <v>92</v>
      </c>
      <c r="I24" s="15"/>
      <c r="J24" s="16">
        <v>0.2</v>
      </c>
      <c r="K24" s="18">
        <v>0</v>
      </c>
      <c r="L24" s="18">
        <v>13.2</v>
      </c>
      <c r="M24" s="18">
        <v>92</v>
      </c>
      <c r="N24" s="104"/>
    </row>
    <row r="25" spans="1:14">
      <c r="A25" s="91"/>
      <c r="B25" s="24" t="s">
        <v>41</v>
      </c>
      <c r="C25" s="18"/>
      <c r="D25" s="15"/>
      <c r="E25" s="16">
        <f t="shared" ref="E25:M25" si="1">SUM(E20:E24)</f>
        <v>13.323</v>
      </c>
      <c r="F25" s="33">
        <f t="shared" si="1"/>
        <v>13.361</v>
      </c>
      <c r="G25" s="18">
        <f t="shared" si="1"/>
        <v>57.318</v>
      </c>
      <c r="H25" s="16">
        <f t="shared" si="1"/>
        <v>432.43</v>
      </c>
      <c r="I25" s="15"/>
      <c r="J25" s="16">
        <f t="shared" si="1"/>
        <v>17.04</v>
      </c>
      <c r="K25" s="18">
        <f t="shared" si="1"/>
        <v>17.468</v>
      </c>
      <c r="L25" s="18">
        <f t="shared" si="1"/>
        <v>67.17</v>
      </c>
      <c r="M25" s="18">
        <f t="shared" si="1"/>
        <v>514.9</v>
      </c>
      <c r="N25" s="104"/>
    </row>
    <row r="26" ht="15.75" spans="1:14">
      <c r="A26" s="95"/>
      <c r="B26" s="96" t="s">
        <v>42</v>
      </c>
      <c r="C26" s="97"/>
      <c r="D26" s="98"/>
      <c r="E26" s="99">
        <f>SUM(E9+E11+E18+E25)</f>
        <v>37.337</v>
      </c>
      <c r="F26" s="99">
        <f>SUM(F9+F11+F18+F25)</f>
        <v>40.833</v>
      </c>
      <c r="G26" s="99">
        <f>SUM(G9+G11+G18+G25)</f>
        <v>152.869</v>
      </c>
      <c r="H26" s="99">
        <f>SUM(H9+H11+H18+H25)</f>
        <v>1285.59</v>
      </c>
      <c r="I26" s="99"/>
      <c r="J26" s="99">
        <f>SUM(J9+J11+J18+J25)</f>
        <v>47.695</v>
      </c>
      <c r="K26" s="99">
        <f>SUM(K9+K11+K18+K25)</f>
        <v>51.082</v>
      </c>
      <c r="L26" s="99">
        <f>SUM(L9+L11+L18+L25)</f>
        <v>191.91</v>
      </c>
      <c r="M26" s="99">
        <f>SUM(M9+M11+M18+M25)</f>
        <v>1557.43</v>
      </c>
      <c r="N26" s="108"/>
    </row>
    <row r="27" spans="2:8">
      <c r="B27" s="44"/>
      <c r="H27" s="44"/>
    </row>
    <row r="28" spans="8:8">
      <c r="H28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"/>
  <sheetViews>
    <sheetView workbookViewId="0">
      <selection activeCell="C29" sqref="C29"/>
    </sheetView>
  </sheetViews>
  <sheetFormatPr defaultColWidth="9" defaultRowHeight="15"/>
  <cols>
    <col min="1" max="1" width="5.42857142857143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2" t="s">
        <v>65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5"/>
    </row>
    <row r="2" spans="1:14">
      <c r="A2" s="3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48"/>
    </row>
    <row r="3" spans="1:14">
      <c r="A3" s="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/>
      <c r="J3" s="9" t="s">
        <v>8</v>
      </c>
      <c r="K3" s="7" t="s">
        <v>9</v>
      </c>
      <c r="L3" s="10" t="s">
        <v>10</v>
      </c>
      <c r="M3" s="9" t="s">
        <v>11</v>
      </c>
      <c r="N3" s="8"/>
    </row>
    <row r="4" spans="1:14">
      <c r="A4" s="4" t="s">
        <v>12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49"/>
    </row>
    <row r="5" ht="33.75" customHeight="1" spans="1:14">
      <c r="A5" s="12" t="s">
        <v>66</v>
      </c>
      <c r="B5" s="13" t="s">
        <v>67</v>
      </c>
      <c r="C5" s="14">
        <v>200</v>
      </c>
      <c r="D5" s="15">
        <v>200</v>
      </c>
      <c r="E5" s="16">
        <v>4.6</v>
      </c>
      <c r="F5" s="18">
        <v>4.65</v>
      </c>
      <c r="G5" s="18">
        <v>20</v>
      </c>
      <c r="H5" s="18">
        <v>145</v>
      </c>
      <c r="I5" s="15"/>
      <c r="J5" s="16">
        <v>4.6</v>
      </c>
      <c r="K5" s="18">
        <v>4.65</v>
      </c>
      <c r="L5" s="18">
        <v>20</v>
      </c>
      <c r="M5" s="18">
        <v>145</v>
      </c>
      <c r="N5" s="15"/>
    </row>
    <row r="6" spans="1:14">
      <c r="A6" s="12" t="s">
        <v>68</v>
      </c>
      <c r="B6" s="14" t="s">
        <v>69</v>
      </c>
      <c r="C6" s="19">
        <v>150</v>
      </c>
      <c r="D6" s="15">
        <v>200</v>
      </c>
      <c r="E6" s="16">
        <v>2</v>
      </c>
      <c r="F6" s="17">
        <v>2.61</v>
      </c>
      <c r="G6" s="18">
        <v>12.42</v>
      </c>
      <c r="H6" s="16">
        <v>84.6</v>
      </c>
      <c r="I6" s="15"/>
      <c r="J6" s="16">
        <v>3.3</v>
      </c>
      <c r="K6" s="18">
        <v>2.9</v>
      </c>
      <c r="L6" s="18">
        <v>13.8</v>
      </c>
      <c r="M6" s="18">
        <v>94</v>
      </c>
      <c r="N6" s="15"/>
    </row>
    <row r="7" ht="30" customHeight="1" spans="1:14">
      <c r="A7" s="18"/>
      <c r="B7" s="14" t="s">
        <v>70</v>
      </c>
      <c r="C7" s="58" t="s">
        <v>71</v>
      </c>
      <c r="D7" s="81" t="s">
        <v>72</v>
      </c>
      <c r="E7" s="16">
        <v>2</v>
      </c>
      <c r="F7" s="17">
        <v>1.32</v>
      </c>
      <c r="G7" s="18">
        <v>9.61</v>
      </c>
      <c r="H7" s="16">
        <v>61.44</v>
      </c>
      <c r="I7" s="15"/>
      <c r="J7" s="16">
        <v>3.01</v>
      </c>
      <c r="K7" s="18">
        <v>4.94</v>
      </c>
      <c r="L7" s="18">
        <v>17.04</v>
      </c>
      <c r="M7" s="18">
        <v>110.15</v>
      </c>
      <c r="N7" s="15"/>
    </row>
    <row r="8" spans="1:14">
      <c r="A8" s="18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5"/>
    </row>
    <row r="9" spans="1:14">
      <c r="A9" s="23"/>
      <c r="B9" s="24" t="s">
        <v>20</v>
      </c>
      <c r="C9" s="18"/>
      <c r="D9" s="15"/>
      <c r="E9" s="16">
        <f>SUM(E5:E8)</f>
        <v>8.6</v>
      </c>
      <c r="F9" s="17">
        <f>SUM(F5:F8)</f>
        <v>8.58</v>
      </c>
      <c r="G9" s="18">
        <f>SUM(G5:G8)</f>
        <v>42.03</v>
      </c>
      <c r="H9" s="16">
        <f>SUM(H5:H8)</f>
        <v>291.04</v>
      </c>
      <c r="I9" s="15"/>
      <c r="J9" s="50">
        <f>SUM(J5:J8)</f>
        <v>10.91</v>
      </c>
      <c r="K9" s="18">
        <f>SUM(K5:K8)</f>
        <v>12.49</v>
      </c>
      <c r="L9" s="51">
        <f>SUM(L5:L8)</f>
        <v>50.84</v>
      </c>
      <c r="M9" s="51">
        <f>SUM(M5:M8)</f>
        <v>349.15</v>
      </c>
      <c r="N9" s="15"/>
    </row>
    <row r="10" spans="1:14">
      <c r="A10" s="4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49"/>
    </row>
    <row r="11" spans="1:14">
      <c r="A11" s="18"/>
      <c r="B11" s="16" t="s">
        <v>73</v>
      </c>
      <c r="C11" s="18">
        <v>100</v>
      </c>
      <c r="D11" s="15">
        <v>100</v>
      </c>
      <c r="E11" s="16">
        <v>1.5</v>
      </c>
      <c r="F11" s="18">
        <v>0.5</v>
      </c>
      <c r="G11" s="18">
        <v>21</v>
      </c>
      <c r="H11" s="18">
        <v>96</v>
      </c>
      <c r="I11" s="15"/>
      <c r="J11" s="16">
        <v>1.5</v>
      </c>
      <c r="K11" s="18">
        <v>0.5</v>
      </c>
      <c r="L11" s="18">
        <v>21</v>
      </c>
      <c r="M11" s="18">
        <v>96</v>
      </c>
      <c r="N11" s="15"/>
    </row>
    <row r="12" spans="1:14">
      <c r="A12" s="4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49"/>
    </row>
    <row r="13" ht="24" customHeight="1" spans="1:14">
      <c r="A13" s="12" t="s">
        <v>74</v>
      </c>
      <c r="B13" s="14" t="s">
        <v>75</v>
      </c>
      <c r="C13" s="18">
        <v>30</v>
      </c>
      <c r="D13" s="15">
        <v>50</v>
      </c>
      <c r="E13" s="16">
        <v>0.3</v>
      </c>
      <c r="F13" s="17">
        <v>1.83</v>
      </c>
      <c r="G13" s="18">
        <v>1.05</v>
      </c>
      <c r="H13" s="16">
        <v>18</v>
      </c>
      <c r="I13" s="15"/>
      <c r="J13" s="16">
        <v>0.5</v>
      </c>
      <c r="K13" s="18">
        <v>3.05</v>
      </c>
      <c r="L13" s="18">
        <v>1.75</v>
      </c>
      <c r="M13" s="18">
        <v>30.5</v>
      </c>
      <c r="N13" s="15"/>
    </row>
    <row r="14" ht="27" customHeight="1" spans="1:14">
      <c r="A14" s="12"/>
      <c r="B14" s="14" t="s">
        <v>76</v>
      </c>
      <c r="C14" s="18">
        <v>150</v>
      </c>
      <c r="D14" s="65">
        <v>180</v>
      </c>
      <c r="E14" s="16">
        <v>1.416</v>
      </c>
      <c r="F14" s="17">
        <v>5.33</v>
      </c>
      <c r="G14" s="18">
        <v>10.58</v>
      </c>
      <c r="H14" s="16">
        <v>95.833</v>
      </c>
      <c r="I14" s="15"/>
      <c r="J14" s="16">
        <v>1.7</v>
      </c>
      <c r="K14" s="18">
        <v>6.4</v>
      </c>
      <c r="L14" s="16">
        <v>12.7</v>
      </c>
      <c r="M14" s="53">
        <v>115</v>
      </c>
      <c r="N14" s="15"/>
    </row>
    <row r="15" s="1" customFormat="1" ht="44.25" customHeight="1" spans="1:14">
      <c r="A15" s="60" t="s">
        <v>77</v>
      </c>
      <c r="B15" s="25" t="s">
        <v>78</v>
      </c>
      <c r="C15" s="26" t="s">
        <v>29</v>
      </c>
      <c r="D15" s="27" t="s">
        <v>30</v>
      </c>
      <c r="E15" s="28">
        <v>10.558</v>
      </c>
      <c r="F15" s="29">
        <v>8.098</v>
      </c>
      <c r="G15" s="30">
        <v>16.905</v>
      </c>
      <c r="H15" s="31">
        <v>188.8</v>
      </c>
      <c r="I15" s="54"/>
      <c r="J15" s="31">
        <v>13.198</v>
      </c>
      <c r="K15" s="30">
        <v>10.123</v>
      </c>
      <c r="L15" s="30">
        <v>21.132</v>
      </c>
      <c r="M15" s="71">
        <v>236.095</v>
      </c>
      <c r="N15" s="56"/>
    </row>
    <row r="16" ht="14.25" customHeight="1" spans="1:14">
      <c r="A16" s="12" t="s">
        <v>79</v>
      </c>
      <c r="B16" s="16" t="s">
        <v>80</v>
      </c>
      <c r="C16" s="18">
        <v>150</v>
      </c>
      <c r="D16" s="65">
        <v>180</v>
      </c>
      <c r="E16" s="16">
        <v>0.75</v>
      </c>
      <c r="F16" s="17">
        <v>0</v>
      </c>
      <c r="G16" s="18">
        <v>25.1</v>
      </c>
      <c r="H16" s="16">
        <v>106.6</v>
      </c>
      <c r="I16" s="15"/>
      <c r="J16" s="16">
        <v>0.9</v>
      </c>
      <c r="K16" s="18">
        <v>0</v>
      </c>
      <c r="L16" s="18">
        <v>30.12</v>
      </c>
      <c r="M16" s="53">
        <v>128</v>
      </c>
      <c r="N16" s="15"/>
    </row>
    <row r="17" spans="1:14">
      <c r="A17" s="18"/>
      <c r="B17" s="16" t="s">
        <v>33</v>
      </c>
      <c r="C17" s="18">
        <v>30</v>
      </c>
      <c r="D17" s="65">
        <v>40</v>
      </c>
      <c r="E17" s="16">
        <v>1.65</v>
      </c>
      <c r="F17" s="17">
        <v>0.35</v>
      </c>
      <c r="G17" s="18">
        <v>14.3</v>
      </c>
      <c r="H17" s="16">
        <v>64</v>
      </c>
      <c r="I17" s="15"/>
      <c r="J17" s="16">
        <v>3.06</v>
      </c>
      <c r="K17" s="18">
        <v>0.54</v>
      </c>
      <c r="L17" s="18">
        <v>20.88</v>
      </c>
      <c r="M17" s="53">
        <v>86</v>
      </c>
      <c r="N17" s="15"/>
    </row>
    <row r="18" spans="1:14">
      <c r="A18" s="23"/>
      <c r="B18" s="24" t="s">
        <v>34</v>
      </c>
      <c r="C18" s="18"/>
      <c r="D18" s="15"/>
      <c r="E18" s="16">
        <f t="shared" ref="E18:M18" si="0">SUM(E13:E17)</f>
        <v>14.674</v>
      </c>
      <c r="F18" s="17">
        <f t="shared" si="0"/>
        <v>15.608</v>
      </c>
      <c r="G18" s="18">
        <f t="shared" si="0"/>
        <v>67.935</v>
      </c>
      <c r="H18" s="16">
        <f t="shared" si="0"/>
        <v>473.233</v>
      </c>
      <c r="I18" s="15"/>
      <c r="J18" s="16">
        <f t="shared" si="0"/>
        <v>19.358</v>
      </c>
      <c r="K18" s="18">
        <f t="shared" si="0"/>
        <v>20.113</v>
      </c>
      <c r="L18" s="18">
        <f t="shared" si="0"/>
        <v>86.582</v>
      </c>
      <c r="M18" s="53">
        <f t="shared" si="0"/>
        <v>595.595</v>
      </c>
      <c r="N18" s="15"/>
    </row>
    <row r="19" spans="1:14">
      <c r="A19" s="4" t="s">
        <v>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49"/>
    </row>
    <row r="20" ht="34.5" customHeight="1" spans="1:14">
      <c r="A20" s="60" t="s">
        <v>81</v>
      </c>
      <c r="B20" s="82" t="s">
        <v>82</v>
      </c>
      <c r="C20" s="18">
        <v>130</v>
      </c>
      <c r="D20" s="69">
        <v>150</v>
      </c>
      <c r="E20" s="16">
        <v>13.189</v>
      </c>
      <c r="F20" s="33">
        <v>16.146</v>
      </c>
      <c r="G20" s="18">
        <v>24.01</v>
      </c>
      <c r="H20" s="16">
        <v>315.1</v>
      </c>
      <c r="I20" s="15"/>
      <c r="J20" s="16">
        <v>15.2</v>
      </c>
      <c r="K20" s="18">
        <v>18.63</v>
      </c>
      <c r="L20" s="18">
        <v>27.738</v>
      </c>
      <c r="M20" s="18">
        <v>363.57</v>
      </c>
      <c r="N20" s="15"/>
    </row>
    <row r="21" spans="1:14">
      <c r="A21" s="12" t="s">
        <v>83</v>
      </c>
      <c r="B21" s="16" t="s">
        <v>84</v>
      </c>
      <c r="C21" s="18">
        <v>150</v>
      </c>
      <c r="D21" s="15">
        <v>180</v>
      </c>
      <c r="E21" s="16">
        <v>0.15</v>
      </c>
      <c r="F21" s="17">
        <v>0</v>
      </c>
      <c r="G21" s="18">
        <v>26.7</v>
      </c>
      <c r="H21" s="16">
        <v>102</v>
      </c>
      <c r="I21" s="15"/>
      <c r="J21" s="16">
        <v>0.18</v>
      </c>
      <c r="K21" s="18">
        <v>0</v>
      </c>
      <c r="L21" s="18">
        <v>32.04</v>
      </c>
      <c r="M21" s="18">
        <v>122.4</v>
      </c>
      <c r="N21" s="15"/>
    </row>
    <row r="22" spans="1:14">
      <c r="A22" s="18"/>
      <c r="B22" s="16" t="s">
        <v>19</v>
      </c>
      <c r="C22" s="34">
        <v>22</v>
      </c>
      <c r="D22" s="35">
        <v>30</v>
      </c>
      <c r="E22" s="16">
        <v>1.596</v>
      </c>
      <c r="F22" s="33">
        <v>0.126</v>
      </c>
      <c r="G22" s="18">
        <v>10.983</v>
      </c>
      <c r="H22" s="16">
        <v>48.93</v>
      </c>
      <c r="I22" s="35"/>
      <c r="J22" s="16">
        <v>2.28</v>
      </c>
      <c r="K22" s="18">
        <v>0.18</v>
      </c>
      <c r="L22" s="18">
        <v>15.69</v>
      </c>
      <c r="M22" s="18">
        <v>69.9</v>
      </c>
      <c r="N22" s="15"/>
    </row>
    <row r="23" spans="1:14">
      <c r="A23" s="18"/>
      <c r="B23" s="16"/>
      <c r="C23" s="18"/>
      <c r="D23" s="15"/>
      <c r="E23" s="16"/>
      <c r="F23" s="33"/>
      <c r="G23" s="18"/>
      <c r="H23" s="16"/>
      <c r="I23" s="15"/>
      <c r="J23" s="16"/>
      <c r="K23" s="18"/>
      <c r="L23" s="18"/>
      <c r="M23" s="18"/>
      <c r="N23" s="15"/>
    </row>
    <row r="24" spans="1:14">
      <c r="A24" s="18"/>
      <c r="B24" s="16"/>
      <c r="C24" s="18"/>
      <c r="D24" s="15"/>
      <c r="E24" s="16"/>
      <c r="F24" s="33"/>
      <c r="G24" s="18"/>
      <c r="H24" s="16"/>
      <c r="I24" s="15"/>
      <c r="J24" s="16"/>
      <c r="K24" s="18"/>
      <c r="L24" s="18"/>
      <c r="M24" s="18"/>
      <c r="N24" s="15"/>
    </row>
    <row r="25" spans="1:14">
      <c r="A25" s="23"/>
      <c r="B25" s="24" t="s">
        <v>41</v>
      </c>
      <c r="C25" s="18"/>
      <c r="D25" s="15"/>
      <c r="E25" s="16">
        <f t="shared" ref="E25:M25" si="1">SUM(E20:E24)</f>
        <v>14.935</v>
      </c>
      <c r="F25" s="33">
        <f t="shared" si="1"/>
        <v>16.272</v>
      </c>
      <c r="G25" s="18">
        <f t="shared" si="1"/>
        <v>61.693</v>
      </c>
      <c r="H25" s="16">
        <f t="shared" si="1"/>
        <v>466.03</v>
      </c>
      <c r="I25" s="15"/>
      <c r="J25" s="16">
        <f t="shared" si="1"/>
        <v>17.66</v>
      </c>
      <c r="K25" s="18">
        <f t="shared" si="1"/>
        <v>18.81</v>
      </c>
      <c r="L25" s="18">
        <f t="shared" si="1"/>
        <v>75.468</v>
      </c>
      <c r="M25" s="18">
        <f t="shared" si="1"/>
        <v>555.87</v>
      </c>
      <c r="N25" s="15"/>
    </row>
    <row r="26" spans="1:14">
      <c r="A26" s="39"/>
      <c r="B26" s="40" t="s">
        <v>42</v>
      </c>
      <c r="C26" s="41"/>
      <c r="D26" s="42"/>
      <c r="E26" s="43">
        <f>SUM(E9+E11+E18+E25)</f>
        <v>39.709</v>
      </c>
      <c r="F26" s="43">
        <f>SUM(F9+F11+F18+F25)</f>
        <v>40.96</v>
      </c>
      <c r="G26" s="43">
        <f>SUM(G9+G11+G18+G25)</f>
        <v>192.658</v>
      </c>
      <c r="H26" s="43">
        <f>SUM(H9+H11+H18+H25)</f>
        <v>1326.303</v>
      </c>
      <c r="I26" s="43"/>
      <c r="J26" s="43">
        <f>SUM(J9+J11+J18+J25)</f>
        <v>49.428</v>
      </c>
      <c r="K26" s="43">
        <f>SUM(K9+K11+K18+K25)</f>
        <v>51.913</v>
      </c>
      <c r="L26" s="43">
        <f>SUM(L9+L11+L18+L25)</f>
        <v>233.89</v>
      </c>
      <c r="M26" s="43">
        <f>SUM(M9+M11+M18+M25)</f>
        <v>1596.615</v>
      </c>
      <c r="N26" s="43"/>
    </row>
    <row r="27" spans="2:8">
      <c r="B27" s="44"/>
      <c r="H27" s="44"/>
    </row>
    <row r="28" spans="8:8">
      <c r="H28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scale="83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8"/>
  <sheetViews>
    <sheetView workbookViewId="0">
      <selection activeCell="U29" sqref="U29"/>
    </sheetView>
  </sheetViews>
  <sheetFormatPr defaultColWidth="9" defaultRowHeight="15"/>
  <cols>
    <col min="1" max="1" width="6.28571428571429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2" t="s">
        <v>85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5"/>
    </row>
    <row r="2" spans="1:14">
      <c r="A2" s="3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48"/>
    </row>
    <row r="3" spans="1:14">
      <c r="A3" s="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/>
      <c r="J3" s="9" t="s">
        <v>8</v>
      </c>
      <c r="K3" s="7" t="s">
        <v>9</v>
      </c>
      <c r="L3" s="10" t="s">
        <v>10</v>
      </c>
      <c r="M3" s="9" t="s">
        <v>11</v>
      </c>
      <c r="N3" s="8"/>
    </row>
    <row r="4" spans="1:14">
      <c r="A4" s="4" t="s">
        <v>12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49"/>
    </row>
    <row r="5" ht="33.75" customHeight="1" spans="1:14">
      <c r="A5" s="32" t="s">
        <v>86</v>
      </c>
      <c r="B5" s="13" t="s">
        <v>87</v>
      </c>
      <c r="C5" s="14">
        <v>200</v>
      </c>
      <c r="D5" s="15">
        <v>200</v>
      </c>
      <c r="E5" s="16">
        <v>2.99</v>
      </c>
      <c r="F5" s="18">
        <v>3</v>
      </c>
      <c r="G5" s="18">
        <v>25.25</v>
      </c>
      <c r="H5" s="18">
        <v>150</v>
      </c>
      <c r="I5" s="15"/>
      <c r="J5" s="16">
        <v>2.99</v>
      </c>
      <c r="K5" s="18">
        <v>3</v>
      </c>
      <c r="L5" s="18">
        <v>25.25</v>
      </c>
      <c r="M5" s="18">
        <v>150</v>
      </c>
      <c r="N5" s="15"/>
    </row>
    <row r="6" spans="1:14">
      <c r="A6" s="32" t="s">
        <v>88</v>
      </c>
      <c r="B6" s="14" t="s">
        <v>89</v>
      </c>
      <c r="C6" s="19">
        <v>150</v>
      </c>
      <c r="D6" s="15">
        <v>200</v>
      </c>
      <c r="E6" s="16">
        <v>4.1</v>
      </c>
      <c r="F6" s="17">
        <v>3.189</v>
      </c>
      <c r="G6" s="18">
        <v>6</v>
      </c>
      <c r="H6" s="16">
        <v>65</v>
      </c>
      <c r="I6" s="15"/>
      <c r="J6" s="16">
        <v>5.8</v>
      </c>
      <c r="K6" s="18">
        <v>5.3</v>
      </c>
      <c r="L6" s="18">
        <v>9.1</v>
      </c>
      <c r="M6" s="18">
        <v>107</v>
      </c>
      <c r="N6" s="15"/>
    </row>
    <row r="7" ht="30" customHeight="1" spans="1:14">
      <c r="A7" s="18"/>
      <c r="B7" s="14" t="s">
        <v>19</v>
      </c>
      <c r="C7" s="20" t="s">
        <v>90</v>
      </c>
      <c r="D7" s="21" t="s">
        <v>91</v>
      </c>
      <c r="E7" s="16">
        <v>1.737</v>
      </c>
      <c r="F7" s="17">
        <v>3.53</v>
      </c>
      <c r="G7" s="18">
        <v>11.5</v>
      </c>
      <c r="H7" s="16">
        <v>80.1</v>
      </c>
      <c r="I7" s="15"/>
      <c r="J7" s="16">
        <v>2.345</v>
      </c>
      <c r="K7" s="18">
        <v>3.805</v>
      </c>
      <c r="L7" s="18">
        <v>15.735</v>
      </c>
      <c r="M7" s="18">
        <v>102.95</v>
      </c>
      <c r="N7" s="15"/>
    </row>
    <row r="8" spans="1:14">
      <c r="A8" s="18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5"/>
    </row>
    <row r="9" spans="1:14">
      <c r="A9" s="23"/>
      <c r="B9" s="24" t="s">
        <v>20</v>
      </c>
      <c r="C9" s="18"/>
      <c r="D9" s="15"/>
      <c r="E9" s="16">
        <f>SUM(E5:E8)</f>
        <v>8.827</v>
      </c>
      <c r="F9" s="17">
        <f>SUM(F5:F8)</f>
        <v>9.719</v>
      </c>
      <c r="G9" s="18">
        <f>SUM(G5:G8)</f>
        <v>42.75</v>
      </c>
      <c r="H9" s="16">
        <f>SUM(H5:H8)</f>
        <v>295.1</v>
      </c>
      <c r="I9" s="15"/>
      <c r="J9" s="50">
        <f>SUM(J5:J8)</f>
        <v>11.135</v>
      </c>
      <c r="K9" s="18">
        <f>SUM(K5:K8)</f>
        <v>12.105</v>
      </c>
      <c r="L9" s="51">
        <f>SUM(L5:L8)</f>
        <v>50.085</v>
      </c>
      <c r="M9" s="51">
        <f>SUM(M5:M8)</f>
        <v>359.95</v>
      </c>
      <c r="N9" s="15"/>
    </row>
    <row r="10" spans="1:14">
      <c r="A10" s="4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49"/>
    </row>
    <row r="11" spans="1:14">
      <c r="A11" s="18"/>
      <c r="B11" s="16" t="s">
        <v>48</v>
      </c>
      <c r="C11" s="18">
        <v>100</v>
      </c>
      <c r="D11" s="15">
        <v>100</v>
      </c>
      <c r="E11" s="16">
        <v>0.5</v>
      </c>
      <c r="F11" s="17">
        <v>0</v>
      </c>
      <c r="G11" s="18">
        <v>11.7</v>
      </c>
      <c r="H11" s="16">
        <v>47</v>
      </c>
      <c r="I11" s="15"/>
      <c r="J11" s="16">
        <v>0.5</v>
      </c>
      <c r="K11" s="17">
        <v>0</v>
      </c>
      <c r="L11" s="18">
        <v>11.7</v>
      </c>
      <c r="M11" s="16">
        <v>47</v>
      </c>
      <c r="N11" s="15"/>
    </row>
    <row r="12" spans="1:14">
      <c r="A12" s="4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49"/>
    </row>
    <row r="13" ht="24" customHeight="1" spans="1:14">
      <c r="A13" s="12" t="s">
        <v>92</v>
      </c>
      <c r="B13" s="14" t="s">
        <v>93</v>
      </c>
      <c r="C13" s="18">
        <v>30</v>
      </c>
      <c r="D13" s="65">
        <v>50</v>
      </c>
      <c r="E13" s="16">
        <v>2.196</v>
      </c>
      <c r="F13" s="17">
        <v>3.258</v>
      </c>
      <c r="G13" s="18">
        <v>12.828</v>
      </c>
      <c r="H13" s="16">
        <v>99</v>
      </c>
      <c r="I13" s="15"/>
      <c r="J13" s="16">
        <v>3.66</v>
      </c>
      <c r="K13" s="18">
        <v>5.43</v>
      </c>
      <c r="L13" s="18">
        <v>21.38</v>
      </c>
      <c r="M13" s="52">
        <v>165</v>
      </c>
      <c r="N13" s="15"/>
    </row>
    <row r="14" ht="27" customHeight="1" spans="1:14">
      <c r="A14" s="12" t="s">
        <v>94</v>
      </c>
      <c r="B14" s="14" t="s">
        <v>95</v>
      </c>
      <c r="C14" s="18">
        <v>150</v>
      </c>
      <c r="D14" s="65">
        <v>180</v>
      </c>
      <c r="E14" s="16">
        <v>1</v>
      </c>
      <c r="F14" s="17">
        <v>2.6</v>
      </c>
      <c r="G14" s="18">
        <v>5.9</v>
      </c>
      <c r="H14" s="16">
        <v>52.2</v>
      </c>
      <c r="I14" s="15"/>
      <c r="J14" s="16">
        <v>1.3</v>
      </c>
      <c r="K14" s="18">
        <v>3.2</v>
      </c>
      <c r="L14" s="16">
        <v>7</v>
      </c>
      <c r="M14" s="53">
        <v>62.6</v>
      </c>
      <c r="N14" s="15"/>
    </row>
    <row r="15" s="1" customFormat="1" ht="44.25" customHeight="1" spans="1:14">
      <c r="A15" s="79" t="s">
        <v>96</v>
      </c>
      <c r="B15" s="25" t="s">
        <v>97</v>
      </c>
      <c r="C15" s="26" t="s">
        <v>29</v>
      </c>
      <c r="D15" s="27" t="s">
        <v>30</v>
      </c>
      <c r="E15" s="28">
        <v>8.812</v>
      </c>
      <c r="F15" s="29">
        <v>8.52</v>
      </c>
      <c r="G15" s="30">
        <v>12.096</v>
      </c>
      <c r="H15" s="31">
        <v>161.216</v>
      </c>
      <c r="I15" s="54"/>
      <c r="J15" s="31">
        <v>11.015</v>
      </c>
      <c r="K15" s="30">
        <v>10.65</v>
      </c>
      <c r="L15" s="30">
        <v>16.137</v>
      </c>
      <c r="M15" s="71">
        <v>201.515</v>
      </c>
      <c r="N15" s="56"/>
    </row>
    <row r="16" ht="14.25" customHeight="1" spans="1:14">
      <c r="A16" s="12" t="s">
        <v>31</v>
      </c>
      <c r="B16" s="16" t="s">
        <v>32</v>
      </c>
      <c r="C16" s="18">
        <v>150</v>
      </c>
      <c r="D16" s="65">
        <v>180</v>
      </c>
      <c r="E16" s="16">
        <v>0.75</v>
      </c>
      <c r="F16" s="17">
        <v>0.022</v>
      </c>
      <c r="G16" s="18">
        <v>22.35</v>
      </c>
      <c r="H16" s="16">
        <v>93</v>
      </c>
      <c r="I16" s="15"/>
      <c r="J16" s="16">
        <v>0.9</v>
      </c>
      <c r="K16" s="18">
        <v>0.027</v>
      </c>
      <c r="L16" s="18">
        <v>26.82</v>
      </c>
      <c r="M16" s="53">
        <v>111.6</v>
      </c>
      <c r="N16" s="15"/>
    </row>
    <row r="17" spans="1:14">
      <c r="A17" s="18"/>
      <c r="B17" s="16" t="s">
        <v>33</v>
      </c>
      <c r="C17" s="18">
        <v>30</v>
      </c>
      <c r="D17" s="65">
        <v>40</v>
      </c>
      <c r="E17" s="16">
        <v>1.65</v>
      </c>
      <c r="F17" s="17">
        <v>0.35</v>
      </c>
      <c r="G17" s="18">
        <v>14.3</v>
      </c>
      <c r="H17" s="16">
        <v>64</v>
      </c>
      <c r="I17" s="15"/>
      <c r="J17" s="16">
        <v>3.06</v>
      </c>
      <c r="K17" s="18">
        <v>0.54</v>
      </c>
      <c r="L17" s="18">
        <v>20.88</v>
      </c>
      <c r="M17" s="53">
        <v>86</v>
      </c>
      <c r="N17" s="15"/>
    </row>
    <row r="18" spans="1:14">
      <c r="A18" s="23"/>
      <c r="B18" s="24" t="s">
        <v>34</v>
      </c>
      <c r="C18" s="18"/>
      <c r="D18" s="15"/>
      <c r="E18" s="16">
        <f t="shared" ref="E18:M18" si="0">SUM(E13:E17)</f>
        <v>14.408</v>
      </c>
      <c r="F18" s="17">
        <f t="shared" si="0"/>
        <v>14.75</v>
      </c>
      <c r="G18" s="18">
        <f t="shared" si="0"/>
        <v>67.474</v>
      </c>
      <c r="H18" s="16">
        <f t="shared" si="0"/>
        <v>469.416</v>
      </c>
      <c r="I18" s="15"/>
      <c r="J18" s="16">
        <f>SUM(J13:J17)</f>
        <v>19.935</v>
      </c>
      <c r="K18" s="18">
        <f t="shared" si="0"/>
        <v>19.847</v>
      </c>
      <c r="L18" s="18">
        <f t="shared" si="0"/>
        <v>92.217</v>
      </c>
      <c r="M18" s="53">
        <f t="shared" si="0"/>
        <v>626.715</v>
      </c>
      <c r="N18" s="15"/>
    </row>
    <row r="19" spans="1:14">
      <c r="A19" s="4" t="s">
        <v>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49"/>
    </row>
    <row r="20" spans="1:14">
      <c r="A20" s="32" t="s">
        <v>98</v>
      </c>
      <c r="B20" s="14" t="s">
        <v>99</v>
      </c>
      <c r="C20" s="18">
        <v>130</v>
      </c>
      <c r="D20" s="69">
        <v>180</v>
      </c>
      <c r="E20" s="16">
        <v>10.49</v>
      </c>
      <c r="F20" s="33">
        <v>12.99</v>
      </c>
      <c r="G20" s="18">
        <v>2.798</v>
      </c>
      <c r="H20" s="16">
        <v>208</v>
      </c>
      <c r="I20" s="15"/>
      <c r="J20" s="16">
        <v>13.044</v>
      </c>
      <c r="K20" s="18">
        <v>18.7</v>
      </c>
      <c r="L20" s="18">
        <v>3.874</v>
      </c>
      <c r="M20" s="18">
        <v>288.18</v>
      </c>
      <c r="N20" s="15"/>
    </row>
    <row r="21" spans="1:14">
      <c r="A21" s="32" t="s">
        <v>100</v>
      </c>
      <c r="B21" s="16" t="s">
        <v>101</v>
      </c>
      <c r="C21" s="18">
        <v>180</v>
      </c>
      <c r="D21" s="15">
        <v>200</v>
      </c>
      <c r="E21" s="16">
        <v>0.18</v>
      </c>
      <c r="F21" s="33">
        <v>0</v>
      </c>
      <c r="G21" s="18">
        <v>30.01</v>
      </c>
      <c r="H21" s="16">
        <v>122.4</v>
      </c>
      <c r="I21" s="15"/>
      <c r="J21" s="16">
        <v>0.2</v>
      </c>
      <c r="K21" s="18">
        <v>0</v>
      </c>
      <c r="L21" s="18">
        <v>35.8</v>
      </c>
      <c r="M21" s="18">
        <v>136</v>
      </c>
      <c r="N21" s="15"/>
    </row>
    <row r="22" spans="1:14">
      <c r="A22" s="18"/>
      <c r="B22" s="16" t="s">
        <v>19</v>
      </c>
      <c r="C22" s="34">
        <v>22</v>
      </c>
      <c r="D22" s="35">
        <v>30</v>
      </c>
      <c r="E22" s="16">
        <v>1.596</v>
      </c>
      <c r="F22" s="33">
        <v>0.126</v>
      </c>
      <c r="G22" s="18">
        <v>10.983</v>
      </c>
      <c r="H22" s="16">
        <v>48.93</v>
      </c>
      <c r="I22" s="35"/>
      <c r="J22" s="16">
        <v>2.28</v>
      </c>
      <c r="K22" s="18">
        <v>0.18</v>
      </c>
      <c r="L22" s="18">
        <v>15.69</v>
      </c>
      <c r="M22" s="18">
        <v>69.9</v>
      </c>
      <c r="N22" s="15"/>
    </row>
    <row r="23" spans="1:17">
      <c r="A23" s="79" t="s">
        <v>102</v>
      </c>
      <c r="B23" s="16" t="s">
        <v>103</v>
      </c>
      <c r="C23" s="18">
        <v>50</v>
      </c>
      <c r="D23" s="15">
        <v>70</v>
      </c>
      <c r="E23" s="16">
        <v>3</v>
      </c>
      <c r="F23" s="33">
        <v>2.42</v>
      </c>
      <c r="G23" s="18">
        <v>26.12</v>
      </c>
      <c r="H23" s="16">
        <v>135.857</v>
      </c>
      <c r="I23" s="15"/>
      <c r="J23" s="16">
        <v>4.12</v>
      </c>
      <c r="K23" s="18">
        <v>3.4</v>
      </c>
      <c r="L23" s="18">
        <v>38.4</v>
      </c>
      <c r="M23" s="18">
        <v>175</v>
      </c>
      <c r="N23" s="15"/>
      <c r="Q23" s="80"/>
    </row>
    <row r="24" spans="1:14">
      <c r="A24" s="18"/>
      <c r="B24" s="16"/>
      <c r="C24" s="18"/>
      <c r="D24" s="15"/>
      <c r="E24" s="16"/>
      <c r="F24" s="33"/>
      <c r="G24" s="18"/>
      <c r="H24" s="16"/>
      <c r="I24" s="15"/>
      <c r="J24" s="16"/>
      <c r="K24" s="18"/>
      <c r="L24" s="18"/>
      <c r="M24" s="18"/>
      <c r="N24" s="15"/>
    </row>
    <row r="25" spans="1:14">
      <c r="A25" s="23"/>
      <c r="B25" s="24" t="s">
        <v>41</v>
      </c>
      <c r="C25" s="18"/>
      <c r="D25" s="15"/>
      <c r="E25" s="16">
        <f t="shared" ref="E25:M25" si="1">SUM(E20:E24)</f>
        <v>15.266</v>
      </c>
      <c r="F25" s="33">
        <f t="shared" si="1"/>
        <v>15.536</v>
      </c>
      <c r="G25" s="18">
        <f t="shared" si="1"/>
        <v>69.911</v>
      </c>
      <c r="H25" s="16">
        <f t="shared" si="1"/>
        <v>515.187</v>
      </c>
      <c r="I25" s="15"/>
      <c r="J25" s="16">
        <f t="shared" si="1"/>
        <v>19.644</v>
      </c>
      <c r="K25" s="18">
        <f t="shared" si="1"/>
        <v>22.28</v>
      </c>
      <c r="L25" s="18">
        <f t="shared" si="1"/>
        <v>93.764</v>
      </c>
      <c r="M25" s="18">
        <f t="shared" si="1"/>
        <v>669.08</v>
      </c>
      <c r="N25" s="15"/>
    </row>
    <row r="26" spans="1:14">
      <c r="A26" s="39"/>
      <c r="B26" s="40" t="s">
        <v>42</v>
      </c>
      <c r="C26" s="41"/>
      <c r="D26" s="42"/>
      <c r="E26" s="43">
        <f>SUM(E9+E11+E18+E25)</f>
        <v>39.001</v>
      </c>
      <c r="F26" s="43">
        <f>SUM(F9+F11+F18+F25)</f>
        <v>40.005</v>
      </c>
      <c r="G26" s="43">
        <f>SUM(G9+G11+G18+G25)</f>
        <v>191.835</v>
      </c>
      <c r="H26" s="43">
        <f>SUM(H9+H11+H18+H25)</f>
        <v>1326.703</v>
      </c>
      <c r="I26" s="43"/>
      <c r="J26" s="43">
        <f>SUM(J9+J11+J18+J25)</f>
        <v>51.214</v>
      </c>
      <c r="K26" s="43">
        <f>SUM(K9+K11+K18+K25)</f>
        <v>54.232</v>
      </c>
      <c r="L26" s="43">
        <f>SUM(L9+L11+L18+L25)</f>
        <v>247.766</v>
      </c>
      <c r="M26" s="43">
        <f>SUM(M9+M11+M18+M25)</f>
        <v>1702.745</v>
      </c>
      <c r="N26" s="43"/>
    </row>
    <row r="27" spans="2:8">
      <c r="B27" s="44"/>
      <c r="H27" s="44"/>
    </row>
    <row r="28" spans="8:8">
      <c r="H28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8"/>
  <sheetViews>
    <sheetView zoomScale="110" zoomScaleNormal="110" workbookViewId="0">
      <selection activeCell="F31" sqref="F31"/>
    </sheetView>
  </sheetViews>
  <sheetFormatPr defaultColWidth="9" defaultRowHeight="15"/>
  <cols>
    <col min="1" max="1" width="5.42857142857143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2" t="s">
        <v>104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5"/>
    </row>
    <row r="2" spans="1:14">
      <c r="A2" s="3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48"/>
    </row>
    <row r="3" spans="1:14">
      <c r="A3" s="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/>
      <c r="J3" s="9" t="s">
        <v>8</v>
      </c>
      <c r="K3" s="7" t="s">
        <v>9</v>
      </c>
      <c r="L3" s="10" t="s">
        <v>10</v>
      </c>
      <c r="M3" s="9" t="s">
        <v>11</v>
      </c>
      <c r="N3" s="8"/>
    </row>
    <row r="4" spans="1:14">
      <c r="A4" s="4" t="s">
        <v>12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49"/>
    </row>
    <row r="5" ht="33.75" customHeight="1" spans="1:14">
      <c r="A5" s="12" t="s">
        <v>105</v>
      </c>
      <c r="B5" s="13" t="s">
        <v>106</v>
      </c>
      <c r="C5" s="14">
        <v>200</v>
      </c>
      <c r="D5" s="15">
        <v>200</v>
      </c>
      <c r="E5" s="16">
        <v>4.55</v>
      </c>
      <c r="F5" s="18">
        <v>6.545</v>
      </c>
      <c r="G5" s="18">
        <v>19.87</v>
      </c>
      <c r="H5" s="18">
        <v>155</v>
      </c>
      <c r="I5" s="15"/>
      <c r="J5" s="16">
        <v>4.55</v>
      </c>
      <c r="K5" s="18">
        <v>6.545</v>
      </c>
      <c r="L5" s="18">
        <v>19.87</v>
      </c>
      <c r="M5" s="18">
        <v>155</v>
      </c>
      <c r="N5" s="15"/>
    </row>
    <row r="6" ht="30" spans="1:14">
      <c r="A6" s="32" t="s">
        <v>17</v>
      </c>
      <c r="B6" s="14" t="s">
        <v>18</v>
      </c>
      <c r="C6" s="19">
        <v>150</v>
      </c>
      <c r="D6" s="15">
        <v>200</v>
      </c>
      <c r="E6" s="16">
        <v>2.375</v>
      </c>
      <c r="F6" s="17">
        <v>3</v>
      </c>
      <c r="G6" s="18">
        <v>11.01</v>
      </c>
      <c r="H6" s="16">
        <v>83</v>
      </c>
      <c r="I6" s="15"/>
      <c r="J6" s="16">
        <v>4.05</v>
      </c>
      <c r="K6" s="18">
        <v>4.7</v>
      </c>
      <c r="L6" s="18">
        <v>16.45</v>
      </c>
      <c r="M6" s="18">
        <v>124</v>
      </c>
      <c r="N6" s="15"/>
    </row>
    <row r="7" ht="30" customHeight="1" spans="1:14">
      <c r="A7" s="18"/>
      <c r="B7" s="14" t="s">
        <v>19</v>
      </c>
      <c r="C7" s="34">
        <v>22</v>
      </c>
      <c r="D7" s="35">
        <v>30</v>
      </c>
      <c r="E7" s="16">
        <v>1.672</v>
      </c>
      <c r="F7" s="17">
        <v>0.132</v>
      </c>
      <c r="G7" s="18">
        <v>11.506</v>
      </c>
      <c r="H7" s="16">
        <v>51.26</v>
      </c>
      <c r="I7" s="15"/>
      <c r="J7" s="16">
        <v>2.28</v>
      </c>
      <c r="K7" s="18">
        <v>0.18</v>
      </c>
      <c r="L7" s="18">
        <v>15.69</v>
      </c>
      <c r="M7" s="18">
        <v>69.9</v>
      </c>
      <c r="N7" s="15"/>
    </row>
    <row r="8" spans="1:14">
      <c r="A8" s="18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5"/>
    </row>
    <row r="9" spans="1:14">
      <c r="A9" s="23"/>
      <c r="B9" s="24" t="s">
        <v>20</v>
      </c>
      <c r="C9" s="18"/>
      <c r="D9" s="15"/>
      <c r="E9" s="16">
        <f>SUM(E5:E8)</f>
        <v>8.597</v>
      </c>
      <c r="F9" s="17">
        <f>SUM(F5:F8)</f>
        <v>9.677</v>
      </c>
      <c r="G9" s="18">
        <f>SUM(G5:G8)</f>
        <v>42.386</v>
      </c>
      <c r="H9" s="16">
        <f>SUM(H5:H8)</f>
        <v>289.26</v>
      </c>
      <c r="I9" s="15"/>
      <c r="J9" s="50">
        <f>SUM(J5:J8)</f>
        <v>10.88</v>
      </c>
      <c r="K9" s="18">
        <f>SUM(K5:K8)</f>
        <v>11.425</v>
      </c>
      <c r="L9" s="51">
        <f>SUM(L5:L8)</f>
        <v>52.01</v>
      </c>
      <c r="M9" s="51">
        <f>SUM(M5:M8)</f>
        <v>348.9</v>
      </c>
      <c r="N9" s="15"/>
    </row>
    <row r="10" spans="1:14">
      <c r="A10" s="4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49"/>
    </row>
    <row r="11" spans="1:14">
      <c r="A11" s="18"/>
      <c r="B11" s="16" t="s">
        <v>22</v>
      </c>
      <c r="C11" s="18">
        <v>100</v>
      </c>
      <c r="D11" s="15">
        <v>100</v>
      </c>
      <c r="E11" s="16">
        <v>0.2</v>
      </c>
      <c r="F11" s="18">
        <v>0</v>
      </c>
      <c r="G11" s="18">
        <v>13.2</v>
      </c>
      <c r="H11" s="18">
        <v>92</v>
      </c>
      <c r="I11" s="15"/>
      <c r="J11" s="16">
        <v>0.2</v>
      </c>
      <c r="K11" s="18">
        <v>0</v>
      </c>
      <c r="L11" s="18">
        <v>13.2</v>
      </c>
      <c r="M11" s="18">
        <v>92</v>
      </c>
      <c r="N11" s="15"/>
    </row>
    <row r="12" spans="1:14">
      <c r="A12" s="4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49"/>
    </row>
    <row r="13" ht="24" customHeight="1" spans="1:14">
      <c r="A13" s="12" t="s">
        <v>107</v>
      </c>
      <c r="B13" s="14" t="s">
        <v>108</v>
      </c>
      <c r="C13" s="18">
        <v>30</v>
      </c>
      <c r="D13" s="65">
        <v>50</v>
      </c>
      <c r="E13" s="16">
        <v>0.426</v>
      </c>
      <c r="F13" s="17">
        <v>3.018</v>
      </c>
      <c r="G13" s="18">
        <v>4.884</v>
      </c>
      <c r="H13" s="16">
        <v>48.438</v>
      </c>
      <c r="I13" s="15"/>
      <c r="J13" s="16">
        <v>0.71</v>
      </c>
      <c r="K13" s="18">
        <v>5.03</v>
      </c>
      <c r="L13" s="18">
        <v>8.14</v>
      </c>
      <c r="M13" s="53">
        <v>80.73</v>
      </c>
      <c r="N13" s="15"/>
    </row>
    <row r="14" ht="27" customHeight="1" spans="1:14">
      <c r="A14" s="22"/>
      <c r="B14" s="14" t="s">
        <v>109</v>
      </c>
      <c r="C14" s="18">
        <v>150</v>
      </c>
      <c r="D14" s="65">
        <v>180</v>
      </c>
      <c r="E14" s="16">
        <v>1.2</v>
      </c>
      <c r="F14" s="17">
        <v>2.715</v>
      </c>
      <c r="G14" s="18">
        <v>3.795</v>
      </c>
      <c r="H14" s="16">
        <v>58.833</v>
      </c>
      <c r="I14" s="15"/>
      <c r="J14" s="16">
        <v>1.44</v>
      </c>
      <c r="K14" s="18">
        <v>3.258</v>
      </c>
      <c r="L14" s="16">
        <v>4.554</v>
      </c>
      <c r="M14" s="53">
        <v>70.6</v>
      </c>
      <c r="N14" s="15"/>
    </row>
    <row r="15" s="1" customFormat="1" ht="44.25" customHeight="1" spans="1:14">
      <c r="A15" s="60" t="s">
        <v>110</v>
      </c>
      <c r="B15" s="25" t="s">
        <v>111</v>
      </c>
      <c r="C15" s="26" t="s">
        <v>29</v>
      </c>
      <c r="D15" s="27" t="s">
        <v>30</v>
      </c>
      <c r="E15" s="28">
        <v>11.392</v>
      </c>
      <c r="F15" s="29">
        <v>10.48</v>
      </c>
      <c r="G15" s="30">
        <v>35.98</v>
      </c>
      <c r="H15" s="31">
        <v>296</v>
      </c>
      <c r="I15" s="54"/>
      <c r="J15" s="31">
        <v>14.24</v>
      </c>
      <c r="K15" s="30">
        <v>13.1</v>
      </c>
      <c r="L15" s="30">
        <v>42.78</v>
      </c>
      <c r="M15" s="71">
        <v>370</v>
      </c>
      <c r="N15" s="56"/>
    </row>
    <row r="16" ht="14.25" customHeight="1" spans="1:14">
      <c r="A16" s="12" t="s">
        <v>112</v>
      </c>
      <c r="B16" s="16" t="s">
        <v>113</v>
      </c>
      <c r="C16" s="18">
        <v>150</v>
      </c>
      <c r="D16" s="65">
        <v>180</v>
      </c>
      <c r="E16" s="16">
        <v>0.075</v>
      </c>
      <c r="F16" s="17">
        <v>0.075</v>
      </c>
      <c r="G16" s="18">
        <v>8.325</v>
      </c>
      <c r="H16" s="16">
        <v>38.33</v>
      </c>
      <c r="I16" s="15"/>
      <c r="J16" s="16">
        <v>0.09</v>
      </c>
      <c r="K16" s="18">
        <v>0.09</v>
      </c>
      <c r="L16" s="18">
        <v>9.99</v>
      </c>
      <c r="M16" s="53">
        <v>46</v>
      </c>
      <c r="N16" s="15"/>
    </row>
    <row r="17" spans="1:14">
      <c r="A17" s="18"/>
      <c r="B17" s="16" t="s">
        <v>33</v>
      </c>
      <c r="C17" s="18">
        <v>30</v>
      </c>
      <c r="D17" s="65">
        <v>40</v>
      </c>
      <c r="E17" s="16">
        <v>1.65</v>
      </c>
      <c r="F17" s="17">
        <v>0.35</v>
      </c>
      <c r="G17" s="18">
        <v>14.3</v>
      </c>
      <c r="H17" s="16">
        <v>64</v>
      </c>
      <c r="I17" s="15"/>
      <c r="J17" s="16">
        <v>3.06</v>
      </c>
      <c r="K17" s="18">
        <v>0.54</v>
      </c>
      <c r="L17" s="18">
        <v>20.88</v>
      </c>
      <c r="M17" s="53">
        <v>86</v>
      </c>
      <c r="N17" s="15"/>
    </row>
    <row r="18" spans="1:14">
      <c r="A18" s="23"/>
      <c r="B18" s="24" t="s">
        <v>34</v>
      </c>
      <c r="C18" s="18"/>
      <c r="D18" s="15"/>
      <c r="E18" s="16">
        <f t="shared" ref="E18:M18" si="0">SUM(E13:E17)</f>
        <v>14.743</v>
      </c>
      <c r="F18" s="17">
        <f t="shared" si="0"/>
        <v>16.638</v>
      </c>
      <c r="G18" s="18">
        <f t="shared" si="0"/>
        <v>67.284</v>
      </c>
      <c r="H18" s="16">
        <f t="shared" si="0"/>
        <v>505.601</v>
      </c>
      <c r="I18" s="15"/>
      <c r="J18" s="16">
        <f t="shared" si="0"/>
        <v>19.54</v>
      </c>
      <c r="K18" s="18">
        <f t="shared" si="0"/>
        <v>22.018</v>
      </c>
      <c r="L18" s="18">
        <f t="shared" si="0"/>
        <v>86.344</v>
      </c>
      <c r="M18" s="53">
        <f t="shared" si="0"/>
        <v>653.33</v>
      </c>
      <c r="N18" s="15"/>
    </row>
    <row r="19" spans="1:14">
      <c r="A19" s="4" t="s">
        <v>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49"/>
    </row>
    <row r="20" ht="30" spans="1:14">
      <c r="A20" s="32" t="s">
        <v>50</v>
      </c>
      <c r="B20" s="14" t="s">
        <v>114</v>
      </c>
      <c r="C20" s="18">
        <v>180</v>
      </c>
      <c r="D20" s="15">
        <v>200</v>
      </c>
      <c r="E20" s="16">
        <v>6.444</v>
      </c>
      <c r="F20" s="33">
        <v>6.894</v>
      </c>
      <c r="G20" s="18">
        <v>13.68</v>
      </c>
      <c r="H20" s="16">
        <v>109.44</v>
      </c>
      <c r="I20" s="15"/>
      <c r="J20" s="16">
        <v>7.16</v>
      </c>
      <c r="K20" s="18">
        <v>7.66</v>
      </c>
      <c r="L20" s="18">
        <v>15.2</v>
      </c>
      <c r="M20" s="18">
        <v>121.6</v>
      </c>
      <c r="N20" s="15"/>
    </row>
    <row r="21" spans="1:14">
      <c r="A21" s="12" t="s">
        <v>115</v>
      </c>
      <c r="B21" s="16" t="s">
        <v>116</v>
      </c>
      <c r="C21" s="18">
        <v>180</v>
      </c>
      <c r="D21" s="15">
        <v>200</v>
      </c>
      <c r="E21" s="16">
        <v>0.18</v>
      </c>
      <c r="F21" s="18">
        <v>0.09</v>
      </c>
      <c r="G21" s="18">
        <v>8.37</v>
      </c>
      <c r="H21" s="18">
        <v>38</v>
      </c>
      <c r="I21" s="15"/>
      <c r="J21" s="16">
        <v>0.2</v>
      </c>
      <c r="K21" s="18">
        <v>0.1</v>
      </c>
      <c r="L21" s="18">
        <v>9.3</v>
      </c>
      <c r="M21" s="18">
        <v>42.22</v>
      </c>
      <c r="N21" s="15"/>
    </row>
    <row r="22" spans="1:14">
      <c r="A22" s="32"/>
      <c r="B22" s="16" t="s">
        <v>19</v>
      </c>
      <c r="C22" s="34">
        <v>22</v>
      </c>
      <c r="D22" s="35">
        <v>30</v>
      </c>
      <c r="E22" s="16">
        <v>1.596</v>
      </c>
      <c r="F22" s="33">
        <v>0.126</v>
      </c>
      <c r="G22" s="18">
        <v>10.983</v>
      </c>
      <c r="H22" s="16">
        <v>48.93</v>
      </c>
      <c r="I22" s="35"/>
      <c r="J22" s="16">
        <v>2.28</v>
      </c>
      <c r="K22" s="18">
        <v>0.18</v>
      </c>
      <c r="L22" s="18">
        <v>15.69</v>
      </c>
      <c r="M22" s="18">
        <v>69.9</v>
      </c>
      <c r="N22" s="15"/>
    </row>
    <row r="23" spans="1:14">
      <c r="A23" s="12" t="s">
        <v>117</v>
      </c>
      <c r="B23" s="16" t="s">
        <v>118</v>
      </c>
      <c r="C23" s="18">
        <v>50</v>
      </c>
      <c r="D23" s="15">
        <v>70</v>
      </c>
      <c r="E23" s="16">
        <v>4.392</v>
      </c>
      <c r="F23" s="18">
        <v>7.515</v>
      </c>
      <c r="G23" s="18">
        <v>24.707</v>
      </c>
      <c r="H23" s="18">
        <v>207.143</v>
      </c>
      <c r="I23" s="15"/>
      <c r="J23" s="16">
        <v>6.15</v>
      </c>
      <c r="K23" s="18">
        <v>9.86</v>
      </c>
      <c r="L23" s="18">
        <v>35.45</v>
      </c>
      <c r="M23" s="18">
        <v>290</v>
      </c>
      <c r="N23" s="18"/>
    </row>
    <row r="24" spans="1:14">
      <c r="A24" s="18"/>
      <c r="B24" s="16"/>
      <c r="C24" s="18"/>
      <c r="D24" s="15"/>
      <c r="E24" s="16"/>
      <c r="F24" s="18"/>
      <c r="G24" s="18"/>
      <c r="H24" s="18"/>
      <c r="I24" s="15"/>
      <c r="J24" s="16"/>
      <c r="K24" s="18"/>
      <c r="L24" s="18"/>
      <c r="M24" s="18"/>
      <c r="N24" s="15"/>
    </row>
    <row r="25" spans="1:14">
      <c r="A25" s="73"/>
      <c r="B25" s="74" t="s">
        <v>41</v>
      </c>
      <c r="C25" s="75"/>
      <c r="D25" s="76"/>
      <c r="E25" s="77">
        <f t="shared" ref="E25:M25" si="1">SUM(E20:E24)</f>
        <v>12.612</v>
      </c>
      <c r="F25" s="78">
        <f t="shared" si="1"/>
        <v>14.625</v>
      </c>
      <c r="G25" s="75">
        <f t="shared" si="1"/>
        <v>57.74</v>
      </c>
      <c r="H25" s="77">
        <f t="shared" si="1"/>
        <v>403.513</v>
      </c>
      <c r="I25" s="76"/>
      <c r="J25" s="77">
        <f t="shared" si="1"/>
        <v>15.79</v>
      </c>
      <c r="K25" s="75">
        <f t="shared" si="1"/>
        <v>17.8</v>
      </c>
      <c r="L25" s="75">
        <f t="shared" si="1"/>
        <v>75.64</v>
      </c>
      <c r="M25" s="75">
        <f t="shared" si="1"/>
        <v>523.72</v>
      </c>
      <c r="N25" s="76"/>
    </row>
    <row r="26" spans="1:14">
      <c r="A26" s="39"/>
      <c r="B26" s="40" t="s">
        <v>42</v>
      </c>
      <c r="C26" s="41"/>
      <c r="D26" s="42"/>
      <c r="E26" s="43">
        <f>SUM(E9+E11+E18+E25)</f>
        <v>36.152</v>
      </c>
      <c r="F26" s="43">
        <f>SUM(F9+F11+F18+F25)</f>
        <v>40.94</v>
      </c>
      <c r="G26" s="43">
        <f>SUM(G9+G11+G18+G25)</f>
        <v>180.61</v>
      </c>
      <c r="H26" s="43">
        <f>SUM(H9+H11+H18+H25)</f>
        <v>1290.374</v>
      </c>
      <c r="I26" s="43"/>
      <c r="J26" s="43">
        <f>SUM(J9+J11+J18+J25)</f>
        <v>46.41</v>
      </c>
      <c r="K26" s="43">
        <f>SUM(K9+K11+K18+K25)</f>
        <v>51.243</v>
      </c>
      <c r="L26" s="43">
        <f>SUM(L9+L11+L18+L25)</f>
        <v>227.194</v>
      </c>
      <c r="M26" s="43">
        <f>SUM(M9+M11+M18+M25)</f>
        <v>1617.95</v>
      </c>
      <c r="N26" s="43"/>
    </row>
    <row r="27" spans="2:8">
      <c r="B27" s="44"/>
      <c r="H27" s="44"/>
    </row>
    <row r="28" spans="8:8">
      <c r="H28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8"/>
  <sheetViews>
    <sheetView workbookViewId="0">
      <selection activeCell="P15" sqref="P15"/>
    </sheetView>
  </sheetViews>
  <sheetFormatPr defaultColWidth="9" defaultRowHeight="15"/>
  <cols>
    <col min="1" max="1" width="5.42857142857143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2" t="s">
        <v>119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5"/>
    </row>
    <row r="2" spans="1:14">
      <c r="A2" s="3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48"/>
    </row>
    <row r="3" spans="1:14">
      <c r="A3" s="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/>
      <c r="J3" s="9" t="s">
        <v>8</v>
      </c>
      <c r="K3" s="7" t="s">
        <v>9</v>
      </c>
      <c r="L3" s="10" t="s">
        <v>10</v>
      </c>
      <c r="M3" s="9" t="s">
        <v>11</v>
      </c>
      <c r="N3" s="8"/>
    </row>
    <row r="4" spans="1:14">
      <c r="A4" s="4" t="s">
        <v>12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49"/>
    </row>
    <row r="5" ht="33.75" customHeight="1" spans="1:14">
      <c r="A5" s="12" t="s">
        <v>120</v>
      </c>
      <c r="B5" s="13" t="s">
        <v>121</v>
      </c>
      <c r="C5" s="14">
        <v>200</v>
      </c>
      <c r="D5" s="15">
        <v>200</v>
      </c>
      <c r="E5" s="16">
        <v>5.25</v>
      </c>
      <c r="F5" s="18">
        <v>5.12</v>
      </c>
      <c r="G5" s="18">
        <v>22.04</v>
      </c>
      <c r="H5" s="18">
        <v>156</v>
      </c>
      <c r="I5" s="15"/>
      <c r="J5" s="16">
        <v>5.25</v>
      </c>
      <c r="K5" s="18">
        <v>5.12</v>
      </c>
      <c r="L5" s="18">
        <v>22.04</v>
      </c>
      <c r="M5" s="18">
        <v>156</v>
      </c>
      <c r="N5" s="15"/>
    </row>
    <row r="6" ht="30" spans="1:14">
      <c r="A6" s="12" t="s">
        <v>46</v>
      </c>
      <c r="B6" s="14" t="s">
        <v>47</v>
      </c>
      <c r="C6" s="19">
        <v>150</v>
      </c>
      <c r="D6" s="15">
        <v>200</v>
      </c>
      <c r="E6" s="16">
        <v>1.708</v>
      </c>
      <c r="F6" s="17">
        <v>1.47</v>
      </c>
      <c r="G6" s="18">
        <v>8.5</v>
      </c>
      <c r="H6" s="16">
        <v>59</v>
      </c>
      <c r="I6" s="15"/>
      <c r="J6" s="16">
        <v>2.8</v>
      </c>
      <c r="K6" s="18">
        <v>2.5</v>
      </c>
      <c r="L6" s="18">
        <v>13.6</v>
      </c>
      <c r="M6" s="18">
        <v>88</v>
      </c>
      <c r="N6" s="15"/>
    </row>
    <row r="7" ht="30" customHeight="1" spans="1:14">
      <c r="A7" s="22"/>
      <c r="B7" s="14" t="s">
        <v>122</v>
      </c>
      <c r="C7" s="58" t="s">
        <v>90</v>
      </c>
      <c r="D7" s="59" t="s">
        <v>91</v>
      </c>
      <c r="E7" s="16">
        <v>1.737</v>
      </c>
      <c r="F7" s="17">
        <v>3.2</v>
      </c>
      <c r="G7" s="18">
        <v>11.5</v>
      </c>
      <c r="H7" s="16">
        <v>80.1</v>
      </c>
      <c r="I7" s="15"/>
      <c r="J7" s="16">
        <v>2.345</v>
      </c>
      <c r="K7" s="18">
        <v>3.805</v>
      </c>
      <c r="L7" s="18">
        <v>15.735</v>
      </c>
      <c r="M7" s="18">
        <v>102.95</v>
      </c>
      <c r="N7" s="15"/>
    </row>
    <row r="8" spans="1:14">
      <c r="A8" s="18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5"/>
    </row>
    <row r="9" spans="1:14">
      <c r="A9" s="23"/>
      <c r="B9" s="24" t="s">
        <v>20</v>
      </c>
      <c r="C9" s="18"/>
      <c r="D9" s="15"/>
      <c r="E9" s="16">
        <f>SUM(E5:E8)</f>
        <v>8.695</v>
      </c>
      <c r="F9" s="17">
        <f>SUM(F5:F8)</f>
        <v>9.79</v>
      </c>
      <c r="G9" s="18">
        <f>SUM(G5:G8)</f>
        <v>42.04</v>
      </c>
      <c r="H9" s="16">
        <f>SUM(H5:H8)</f>
        <v>295.1</v>
      </c>
      <c r="I9" s="15"/>
      <c r="J9" s="50">
        <f>SUM(J5:J8)</f>
        <v>10.395</v>
      </c>
      <c r="K9" s="18">
        <f>SUM(K5:K8)</f>
        <v>11.425</v>
      </c>
      <c r="L9" s="51">
        <f>SUM(L5:L8)</f>
        <v>51.375</v>
      </c>
      <c r="M9" s="51">
        <f>SUM(M5:M8)</f>
        <v>346.95</v>
      </c>
      <c r="N9" s="15"/>
    </row>
    <row r="10" spans="1:14">
      <c r="A10" s="4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49"/>
    </row>
    <row r="11" spans="1:14">
      <c r="A11" s="18"/>
      <c r="B11" s="16" t="s">
        <v>48</v>
      </c>
      <c r="C11" s="18">
        <v>100</v>
      </c>
      <c r="D11" s="15">
        <v>100</v>
      </c>
      <c r="E11" s="16">
        <v>0.5</v>
      </c>
      <c r="F11" s="17">
        <v>0</v>
      </c>
      <c r="G11" s="18">
        <v>11.7</v>
      </c>
      <c r="H11" s="16">
        <v>47</v>
      </c>
      <c r="I11" s="15"/>
      <c r="J11" s="16">
        <v>0.5</v>
      </c>
      <c r="K11" s="17">
        <v>0</v>
      </c>
      <c r="L11" s="18">
        <v>11.7</v>
      </c>
      <c r="M11" s="16">
        <v>47</v>
      </c>
      <c r="N11" s="15"/>
    </row>
    <row r="12" spans="1:14">
      <c r="A12" s="4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49"/>
    </row>
    <row r="13" ht="24" customHeight="1" spans="1:14">
      <c r="A13" s="12" t="s">
        <v>123</v>
      </c>
      <c r="B13" s="14" t="s">
        <v>124</v>
      </c>
      <c r="C13" s="18">
        <v>30</v>
      </c>
      <c r="D13" s="65">
        <v>50</v>
      </c>
      <c r="E13" s="16">
        <v>0.435</v>
      </c>
      <c r="F13" s="17">
        <v>1.8</v>
      </c>
      <c r="G13" s="18">
        <v>2.52</v>
      </c>
      <c r="H13" s="16">
        <v>28.2</v>
      </c>
      <c r="I13" s="15"/>
      <c r="J13" s="16">
        <v>0.725</v>
      </c>
      <c r="K13" s="18">
        <v>3</v>
      </c>
      <c r="L13" s="18">
        <v>4.2</v>
      </c>
      <c r="M13" s="53">
        <v>47</v>
      </c>
      <c r="N13" s="15"/>
    </row>
    <row r="14" ht="27" customHeight="1" spans="1:14">
      <c r="A14" s="12" t="s">
        <v>125</v>
      </c>
      <c r="B14" s="14" t="s">
        <v>126</v>
      </c>
      <c r="C14" s="18">
        <v>150</v>
      </c>
      <c r="D14" s="65">
        <v>180</v>
      </c>
      <c r="E14" s="16">
        <v>1.8</v>
      </c>
      <c r="F14" s="17">
        <v>2.775</v>
      </c>
      <c r="G14" s="18">
        <v>9.15</v>
      </c>
      <c r="H14" s="16">
        <v>81.3</v>
      </c>
      <c r="I14" s="15"/>
      <c r="J14" s="16">
        <v>2.16</v>
      </c>
      <c r="K14" s="18">
        <v>3.33</v>
      </c>
      <c r="L14" s="16">
        <v>10.98</v>
      </c>
      <c r="M14" s="53">
        <v>97.56</v>
      </c>
      <c r="N14" s="15"/>
    </row>
    <row r="15" s="1" customFormat="1" ht="44.25" customHeight="1" spans="1:14">
      <c r="A15" s="12" t="s">
        <v>127</v>
      </c>
      <c r="B15" s="25" t="s">
        <v>128</v>
      </c>
      <c r="C15" s="26" t="s">
        <v>129</v>
      </c>
      <c r="D15" s="27" t="s">
        <v>130</v>
      </c>
      <c r="E15" s="28">
        <v>11.054</v>
      </c>
      <c r="F15" s="29">
        <v>11.84</v>
      </c>
      <c r="G15" s="30">
        <v>27</v>
      </c>
      <c r="H15" s="31">
        <v>241</v>
      </c>
      <c r="I15" s="54"/>
      <c r="J15" s="31">
        <v>13.818</v>
      </c>
      <c r="K15" s="30">
        <v>14.8</v>
      </c>
      <c r="L15" s="30">
        <v>32.5</v>
      </c>
      <c r="M15" s="71">
        <v>302</v>
      </c>
      <c r="N15" s="56"/>
    </row>
    <row r="16" ht="14.25" customHeight="1" spans="1:14">
      <c r="A16" s="22"/>
      <c r="B16" s="16" t="s">
        <v>38</v>
      </c>
      <c r="C16" s="18">
        <v>150</v>
      </c>
      <c r="D16" s="65">
        <v>180</v>
      </c>
      <c r="E16" s="16">
        <v>0.1</v>
      </c>
      <c r="F16" s="17">
        <v>0</v>
      </c>
      <c r="G16" s="18">
        <v>15</v>
      </c>
      <c r="H16" s="16">
        <v>62.1</v>
      </c>
      <c r="I16" s="15"/>
      <c r="J16" s="16">
        <v>0.12</v>
      </c>
      <c r="K16" s="18">
        <v>0</v>
      </c>
      <c r="L16" s="18">
        <v>18</v>
      </c>
      <c r="M16" s="53">
        <v>74.52</v>
      </c>
      <c r="N16" s="15"/>
    </row>
    <row r="17" spans="1:14">
      <c r="A17" s="18"/>
      <c r="B17" s="16" t="s">
        <v>33</v>
      </c>
      <c r="C17" s="18">
        <v>30</v>
      </c>
      <c r="D17" s="65">
        <v>40</v>
      </c>
      <c r="E17" s="16">
        <v>1.65</v>
      </c>
      <c r="F17" s="17">
        <v>0.35</v>
      </c>
      <c r="G17" s="18">
        <v>14.3</v>
      </c>
      <c r="H17" s="16">
        <v>64</v>
      </c>
      <c r="I17" s="15"/>
      <c r="J17" s="16">
        <v>3.06</v>
      </c>
      <c r="K17" s="18">
        <v>0.54</v>
      </c>
      <c r="L17" s="18">
        <v>20.88</v>
      </c>
      <c r="M17" s="53">
        <v>86</v>
      </c>
      <c r="N17" s="15"/>
    </row>
    <row r="18" spans="1:14">
      <c r="A18" s="23"/>
      <c r="B18" s="24" t="s">
        <v>34</v>
      </c>
      <c r="C18" s="18"/>
      <c r="D18" s="15"/>
      <c r="E18" s="16">
        <f t="shared" ref="E18:M18" si="0">SUM(E13:E17)</f>
        <v>15.039</v>
      </c>
      <c r="F18" s="17">
        <f t="shared" si="0"/>
        <v>16.765</v>
      </c>
      <c r="G18" s="18">
        <f t="shared" si="0"/>
        <v>67.97</v>
      </c>
      <c r="H18" s="16">
        <f t="shared" si="0"/>
        <v>476.6</v>
      </c>
      <c r="I18" s="15"/>
      <c r="J18" s="16">
        <f t="shared" si="0"/>
        <v>19.883</v>
      </c>
      <c r="K18" s="18">
        <f t="shared" si="0"/>
        <v>21.67</v>
      </c>
      <c r="L18" s="18">
        <f t="shared" si="0"/>
        <v>86.56</v>
      </c>
      <c r="M18" s="53">
        <f t="shared" si="0"/>
        <v>607.08</v>
      </c>
      <c r="N18" s="15"/>
    </row>
    <row r="19" spans="1:14">
      <c r="A19" s="4" t="s">
        <v>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49"/>
    </row>
    <row r="20" ht="30" spans="1:14">
      <c r="A20" s="12" t="s">
        <v>131</v>
      </c>
      <c r="B20" s="14" t="s">
        <v>132</v>
      </c>
      <c r="C20" s="72" t="s">
        <v>133</v>
      </c>
      <c r="D20" s="65" t="s">
        <v>134</v>
      </c>
      <c r="E20" s="16">
        <v>11.31</v>
      </c>
      <c r="F20" s="33">
        <v>14.062</v>
      </c>
      <c r="G20" s="18">
        <v>46.145</v>
      </c>
      <c r="H20" s="16">
        <v>370.187</v>
      </c>
      <c r="I20" s="15"/>
      <c r="J20" s="16">
        <v>15</v>
      </c>
      <c r="K20" s="18">
        <v>18.75</v>
      </c>
      <c r="L20" s="18">
        <v>55.374</v>
      </c>
      <c r="M20" s="18">
        <v>500.256</v>
      </c>
      <c r="N20" s="15"/>
    </row>
    <row r="21" spans="1:17">
      <c r="A21" s="12" t="s">
        <v>31</v>
      </c>
      <c r="B21" s="16" t="s">
        <v>135</v>
      </c>
      <c r="C21" s="18">
        <v>150</v>
      </c>
      <c r="D21" s="65">
        <v>180</v>
      </c>
      <c r="E21" s="16">
        <v>0.15</v>
      </c>
      <c r="F21" s="17">
        <v>0.15</v>
      </c>
      <c r="G21" s="18">
        <v>17.85</v>
      </c>
      <c r="H21" s="16">
        <v>72</v>
      </c>
      <c r="I21" s="15"/>
      <c r="J21" s="16">
        <v>0.18</v>
      </c>
      <c r="K21" s="18">
        <v>0.18</v>
      </c>
      <c r="L21" s="18">
        <v>21.42</v>
      </c>
      <c r="M21" s="53">
        <v>54</v>
      </c>
      <c r="N21" s="15"/>
      <c r="P21" s="44"/>
      <c r="Q21" s="44"/>
    </row>
    <row r="22" spans="1:14">
      <c r="A22" s="18"/>
      <c r="B22" s="16"/>
      <c r="C22" s="34"/>
      <c r="D22" s="35"/>
      <c r="E22" s="16"/>
      <c r="F22" s="18"/>
      <c r="G22" s="18"/>
      <c r="H22" s="18"/>
      <c r="I22" s="15"/>
      <c r="J22" s="16"/>
      <c r="K22" s="18"/>
      <c r="L22" s="18"/>
      <c r="M22" s="18"/>
      <c r="N22" s="15"/>
    </row>
    <row r="23" spans="1:14">
      <c r="A23" s="18"/>
      <c r="B23" s="16"/>
      <c r="C23" s="18"/>
      <c r="D23" s="15"/>
      <c r="E23" s="16"/>
      <c r="F23" s="33"/>
      <c r="G23" s="18"/>
      <c r="H23" s="16"/>
      <c r="I23" s="15"/>
      <c r="J23" s="16"/>
      <c r="K23" s="18"/>
      <c r="L23" s="18"/>
      <c r="M23" s="18"/>
      <c r="N23" s="15"/>
    </row>
    <row r="24" spans="1:14">
      <c r="A24" s="18"/>
      <c r="B24" s="16"/>
      <c r="C24" s="18"/>
      <c r="D24" s="15"/>
      <c r="E24" s="16"/>
      <c r="F24" s="33"/>
      <c r="G24" s="18"/>
      <c r="H24" s="16"/>
      <c r="I24" s="15"/>
      <c r="J24" s="16"/>
      <c r="K24" s="18"/>
      <c r="L24" s="18"/>
      <c r="M24" s="18"/>
      <c r="N24" s="15"/>
    </row>
    <row r="25" spans="1:14">
      <c r="A25" s="23"/>
      <c r="B25" s="24" t="s">
        <v>41</v>
      </c>
      <c r="C25" s="18"/>
      <c r="D25" s="15"/>
      <c r="E25" s="16">
        <f t="shared" ref="E25:M25" si="1">SUM(E20:E24)</f>
        <v>11.46</v>
      </c>
      <c r="F25" s="33">
        <f t="shared" si="1"/>
        <v>14.212</v>
      </c>
      <c r="G25" s="18">
        <f t="shared" si="1"/>
        <v>63.995</v>
      </c>
      <c r="H25" s="16">
        <f t="shared" si="1"/>
        <v>442.187</v>
      </c>
      <c r="I25" s="15"/>
      <c r="J25" s="16">
        <f t="shared" si="1"/>
        <v>15.18</v>
      </c>
      <c r="K25" s="18">
        <f t="shared" si="1"/>
        <v>18.93</v>
      </c>
      <c r="L25" s="18">
        <f t="shared" si="1"/>
        <v>76.794</v>
      </c>
      <c r="M25" s="18">
        <f t="shared" si="1"/>
        <v>554.256</v>
      </c>
      <c r="N25" s="15"/>
    </row>
    <row r="26" spans="1:14">
      <c r="A26" s="39"/>
      <c r="B26" s="40" t="s">
        <v>42</v>
      </c>
      <c r="C26" s="41"/>
      <c r="D26" s="42"/>
      <c r="E26" s="43">
        <f>SUM(E9+E11+E18+E25)</f>
        <v>35.694</v>
      </c>
      <c r="F26" s="43">
        <f>SUM(F9+F11+F18+F25)</f>
        <v>40.767</v>
      </c>
      <c r="G26" s="43">
        <f>SUM(G9+G11+G18+G25)</f>
        <v>185.705</v>
      </c>
      <c r="H26" s="43">
        <f>SUM(H9+H11+H18+H25)</f>
        <v>1260.887</v>
      </c>
      <c r="I26" s="43"/>
      <c r="J26" s="43">
        <f>SUM(J9+J11+J18+J25)</f>
        <v>45.958</v>
      </c>
      <c r="K26" s="43">
        <f>SUM(K9+K11+K18+K25)</f>
        <v>52.025</v>
      </c>
      <c r="L26" s="43">
        <f>SUM(L9+L11+L18+L25)</f>
        <v>226.429</v>
      </c>
      <c r="M26" s="43">
        <f>SUM(M9+M11+M18+M25)</f>
        <v>1555.286</v>
      </c>
      <c r="N26" s="43"/>
    </row>
    <row r="27" spans="2:8">
      <c r="B27" s="44"/>
      <c r="H27" s="44"/>
    </row>
    <row r="28" spans="8:8">
      <c r="H28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8"/>
  <sheetViews>
    <sheetView workbookViewId="0">
      <selection activeCell="P13" sqref="P13"/>
    </sheetView>
  </sheetViews>
  <sheetFormatPr defaultColWidth="9" defaultRowHeight="15"/>
  <cols>
    <col min="1" max="1" width="5.42857142857143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2" t="s">
        <v>136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5"/>
    </row>
    <row r="2" spans="1:14">
      <c r="A2" s="3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48"/>
    </row>
    <row r="3" spans="1:14">
      <c r="A3" s="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/>
      <c r="J3" s="9" t="s">
        <v>8</v>
      </c>
      <c r="K3" s="7" t="s">
        <v>9</v>
      </c>
      <c r="L3" s="10" t="s">
        <v>10</v>
      </c>
      <c r="M3" s="9" t="s">
        <v>11</v>
      </c>
      <c r="N3" s="8"/>
    </row>
    <row r="4" spans="1:14">
      <c r="A4" s="4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49"/>
    </row>
    <row r="5" ht="30" customHeight="1" spans="1:14">
      <c r="A5" s="32" t="s">
        <v>137</v>
      </c>
      <c r="B5" s="13" t="s">
        <v>138</v>
      </c>
      <c r="C5" s="64" t="s">
        <v>15</v>
      </c>
      <c r="D5" s="65" t="s">
        <v>16</v>
      </c>
      <c r="E5" s="16">
        <v>4.811</v>
      </c>
      <c r="F5" s="17">
        <v>7.055</v>
      </c>
      <c r="G5" s="18">
        <v>17.34</v>
      </c>
      <c r="H5" s="16">
        <v>150.456</v>
      </c>
      <c r="I5" s="15"/>
      <c r="J5" s="16">
        <v>5.66</v>
      </c>
      <c r="K5" s="17">
        <v>8.3</v>
      </c>
      <c r="L5" s="18">
        <v>24</v>
      </c>
      <c r="M5" s="16">
        <v>177</v>
      </c>
      <c r="N5" s="15"/>
    </row>
    <row r="6" spans="1:14">
      <c r="A6" s="12" t="s">
        <v>68</v>
      </c>
      <c r="B6" s="14" t="s">
        <v>69</v>
      </c>
      <c r="C6" s="66">
        <v>150</v>
      </c>
      <c r="D6" s="65">
        <v>200</v>
      </c>
      <c r="E6" s="16">
        <v>2</v>
      </c>
      <c r="F6" s="17">
        <v>2.61</v>
      </c>
      <c r="G6" s="18">
        <v>12.42</v>
      </c>
      <c r="H6" s="16">
        <v>84.6</v>
      </c>
      <c r="I6" s="15"/>
      <c r="J6" s="16">
        <v>3.3</v>
      </c>
      <c r="K6" s="18">
        <v>2.9</v>
      </c>
      <c r="L6" s="18">
        <v>13.8</v>
      </c>
      <c r="M6" s="18">
        <v>94</v>
      </c>
      <c r="N6" s="15"/>
    </row>
    <row r="7" ht="30" customHeight="1" spans="1:14">
      <c r="A7" s="18"/>
      <c r="B7" s="14" t="s">
        <v>19</v>
      </c>
      <c r="C7" s="67">
        <v>30</v>
      </c>
      <c r="D7" s="62">
        <v>30</v>
      </c>
      <c r="E7" s="16">
        <v>2.28</v>
      </c>
      <c r="F7" s="18">
        <v>0.18</v>
      </c>
      <c r="G7" s="18">
        <v>15.69</v>
      </c>
      <c r="H7" s="18">
        <v>69.9</v>
      </c>
      <c r="I7" s="15"/>
      <c r="J7" s="16">
        <v>2.28</v>
      </c>
      <c r="K7" s="18">
        <v>0.18</v>
      </c>
      <c r="L7" s="18">
        <v>15.69</v>
      </c>
      <c r="M7" s="18">
        <v>69.9</v>
      </c>
      <c r="N7" s="15"/>
    </row>
    <row r="8" spans="1:14">
      <c r="A8" s="18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5"/>
    </row>
    <row r="9" spans="1:14">
      <c r="A9" s="23"/>
      <c r="B9" s="24" t="s">
        <v>20</v>
      </c>
      <c r="C9" s="18"/>
      <c r="D9" s="15"/>
      <c r="E9" s="16">
        <f>SUM(E5:E8)</f>
        <v>9.091</v>
      </c>
      <c r="F9" s="17">
        <f>SUM(F5:F8)</f>
        <v>9.845</v>
      </c>
      <c r="G9" s="18">
        <f>SUM(G5:G8)</f>
        <v>45.45</v>
      </c>
      <c r="H9" s="16">
        <f>SUM(H5:H8)</f>
        <v>304.956</v>
      </c>
      <c r="I9" s="15"/>
      <c r="J9" s="50">
        <f>SUM(J5:J8)</f>
        <v>11.24</v>
      </c>
      <c r="K9" s="18">
        <f>SUM(K5:K8)</f>
        <v>11.38</v>
      </c>
      <c r="L9" s="51">
        <f>SUM(L5:L8)</f>
        <v>53.49</v>
      </c>
      <c r="M9" s="51">
        <f>SUM(M5:M8)</f>
        <v>340.9</v>
      </c>
      <c r="N9" s="15"/>
    </row>
    <row r="10" spans="1:14">
      <c r="A10" s="4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49"/>
    </row>
    <row r="11" spans="1:14">
      <c r="A11" s="18"/>
      <c r="B11" s="16" t="s">
        <v>48</v>
      </c>
      <c r="C11" s="18">
        <v>100</v>
      </c>
      <c r="D11" s="15">
        <v>100</v>
      </c>
      <c r="E11" s="16">
        <v>0.5</v>
      </c>
      <c r="F11" s="17">
        <v>0</v>
      </c>
      <c r="G11" s="18">
        <v>11.7</v>
      </c>
      <c r="H11" s="16">
        <v>47</v>
      </c>
      <c r="I11" s="15"/>
      <c r="J11" s="16">
        <v>0.5</v>
      </c>
      <c r="K11" s="17">
        <v>0</v>
      </c>
      <c r="L11" s="18">
        <v>11.7</v>
      </c>
      <c r="M11" s="16">
        <v>47</v>
      </c>
      <c r="N11" s="15"/>
    </row>
    <row r="12" spans="1:14">
      <c r="A12" s="4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49"/>
    </row>
    <row r="13" ht="24" customHeight="1" spans="1:14">
      <c r="A13" s="18"/>
      <c r="B13" s="14" t="s">
        <v>139</v>
      </c>
      <c r="C13" s="18">
        <v>30</v>
      </c>
      <c r="D13" s="65">
        <v>50</v>
      </c>
      <c r="E13" s="16">
        <v>0.175</v>
      </c>
      <c r="F13" s="17">
        <v>0</v>
      </c>
      <c r="G13" s="18">
        <v>0.9</v>
      </c>
      <c r="H13" s="16">
        <v>4.05</v>
      </c>
      <c r="I13" s="15"/>
      <c r="J13" s="16">
        <v>0.325</v>
      </c>
      <c r="K13" s="18">
        <v>0</v>
      </c>
      <c r="L13" s="18">
        <v>1.5</v>
      </c>
      <c r="M13" s="53">
        <v>6.75</v>
      </c>
      <c r="N13" s="15"/>
    </row>
    <row r="14" ht="27" customHeight="1" spans="1:14">
      <c r="A14" s="12" t="s">
        <v>140</v>
      </c>
      <c r="B14" s="14" t="s">
        <v>141</v>
      </c>
      <c r="C14" s="18">
        <v>150</v>
      </c>
      <c r="D14" s="65">
        <v>180</v>
      </c>
      <c r="E14" s="16">
        <v>1.575</v>
      </c>
      <c r="F14" s="17">
        <v>3.06</v>
      </c>
      <c r="G14" s="18">
        <v>8.45</v>
      </c>
      <c r="H14" s="16">
        <v>77.9</v>
      </c>
      <c r="I14" s="15"/>
      <c r="J14" s="16">
        <v>1.89</v>
      </c>
      <c r="K14" s="18">
        <v>3.672</v>
      </c>
      <c r="L14" s="16">
        <v>10.15</v>
      </c>
      <c r="M14" s="53">
        <v>93.5</v>
      </c>
      <c r="N14" s="15"/>
    </row>
    <row r="15" s="1" customFormat="1" ht="44.25" customHeight="1" spans="1:14">
      <c r="A15" s="12" t="s">
        <v>142</v>
      </c>
      <c r="B15" s="25" t="s">
        <v>143</v>
      </c>
      <c r="C15" s="55">
        <v>160</v>
      </c>
      <c r="D15" s="68">
        <v>200</v>
      </c>
      <c r="E15" s="28">
        <v>11.344</v>
      </c>
      <c r="F15" s="29">
        <v>13.9</v>
      </c>
      <c r="G15" s="30">
        <v>32.096</v>
      </c>
      <c r="H15" s="31">
        <v>278.4</v>
      </c>
      <c r="I15" s="54"/>
      <c r="J15" s="31">
        <v>14.18</v>
      </c>
      <c r="K15" s="30">
        <v>16.48</v>
      </c>
      <c r="L15" s="30">
        <v>43.2</v>
      </c>
      <c r="M15" s="71">
        <v>348</v>
      </c>
      <c r="N15" s="56"/>
    </row>
    <row r="16" ht="26.25" customHeight="1" spans="1:14">
      <c r="A16" s="12" t="s">
        <v>79</v>
      </c>
      <c r="B16" s="14" t="s">
        <v>144</v>
      </c>
      <c r="C16" s="18">
        <v>150</v>
      </c>
      <c r="D16" s="65">
        <v>180</v>
      </c>
      <c r="E16" s="16">
        <v>0.225</v>
      </c>
      <c r="F16" s="17">
        <v>0</v>
      </c>
      <c r="G16" s="18">
        <v>13.8</v>
      </c>
      <c r="H16" s="16">
        <v>53.25</v>
      </c>
      <c r="I16" s="15"/>
      <c r="J16" s="16">
        <v>0.27</v>
      </c>
      <c r="K16" s="18">
        <v>0</v>
      </c>
      <c r="L16" s="18">
        <v>16.56</v>
      </c>
      <c r="M16" s="53">
        <v>63.9</v>
      </c>
      <c r="N16" s="15"/>
    </row>
    <row r="17" spans="1:14">
      <c r="A17" s="32"/>
      <c r="B17" s="16" t="s">
        <v>33</v>
      </c>
      <c r="C17" s="18">
        <v>30</v>
      </c>
      <c r="D17" s="65">
        <v>40</v>
      </c>
      <c r="E17" s="16">
        <v>1.65</v>
      </c>
      <c r="F17" s="17">
        <v>0.35</v>
      </c>
      <c r="G17" s="18">
        <v>14.3</v>
      </c>
      <c r="H17" s="16">
        <v>64</v>
      </c>
      <c r="I17" s="15"/>
      <c r="J17" s="16">
        <v>3.06</v>
      </c>
      <c r="K17" s="18">
        <v>0.54</v>
      </c>
      <c r="L17" s="18">
        <v>20.88</v>
      </c>
      <c r="M17" s="53">
        <v>86</v>
      </c>
      <c r="N17" s="15"/>
    </row>
    <row r="18" spans="1:14">
      <c r="A18" s="23"/>
      <c r="B18" s="24" t="s">
        <v>34</v>
      </c>
      <c r="C18" s="18"/>
      <c r="D18" s="15"/>
      <c r="E18" s="16">
        <f t="shared" ref="E18:M18" si="0">SUM(E13:E17)</f>
        <v>14.969</v>
      </c>
      <c r="F18" s="17">
        <f t="shared" si="0"/>
        <v>17.31</v>
      </c>
      <c r="G18" s="18">
        <f t="shared" si="0"/>
        <v>69.546</v>
      </c>
      <c r="H18" s="16">
        <f t="shared" si="0"/>
        <v>477.6</v>
      </c>
      <c r="I18" s="15"/>
      <c r="J18" s="16">
        <f t="shared" si="0"/>
        <v>19.725</v>
      </c>
      <c r="K18" s="18">
        <f t="shared" si="0"/>
        <v>20.692</v>
      </c>
      <c r="L18" s="18">
        <f t="shared" si="0"/>
        <v>92.29</v>
      </c>
      <c r="M18" s="53">
        <f t="shared" si="0"/>
        <v>598.15</v>
      </c>
      <c r="N18" s="15"/>
    </row>
    <row r="19" spans="1:14">
      <c r="A19" s="4" t="s">
        <v>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49"/>
    </row>
    <row r="20" spans="1:14">
      <c r="A20" s="32" t="s">
        <v>145</v>
      </c>
      <c r="B20" s="14" t="s">
        <v>146</v>
      </c>
      <c r="C20" s="18">
        <v>130</v>
      </c>
      <c r="D20" s="69">
        <v>190</v>
      </c>
      <c r="E20" s="16">
        <v>10.49</v>
      </c>
      <c r="F20" s="33">
        <v>10.054</v>
      </c>
      <c r="G20" s="18">
        <v>2.798</v>
      </c>
      <c r="H20" s="16">
        <v>208</v>
      </c>
      <c r="I20" s="15"/>
      <c r="J20" s="16">
        <v>16.3</v>
      </c>
      <c r="K20" s="18">
        <v>19.08</v>
      </c>
      <c r="L20" s="18">
        <v>4.09</v>
      </c>
      <c r="M20" s="18">
        <v>305</v>
      </c>
      <c r="N20" s="15"/>
    </row>
    <row r="21" spans="1:14">
      <c r="A21" s="18"/>
      <c r="B21" s="16" t="s">
        <v>147</v>
      </c>
      <c r="C21" s="18">
        <v>20</v>
      </c>
      <c r="D21" s="15">
        <v>20</v>
      </c>
      <c r="E21" s="16">
        <v>0.68</v>
      </c>
      <c r="F21" s="33">
        <v>6.04</v>
      </c>
      <c r="G21" s="18">
        <v>12.94</v>
      </c>
      <c r="H21" s="16">
        <v>106</v>
      </c>
      <c r="I21" s="15"/>
      <c r="J21" s="16">
        <v>0.68</v>
      </c>
      <c r="K21" s="33">
        <v>5.04</v>
      </c>
      <c r="L21" s="18">
        <v>15.97</v>
      </c>
      <c r="M21" s="16">
        <v>106</v>
      </c>
      <c r="N21" s="15"/>
    </row>
    <row r="22" spans="1:14">
      <c r="A22" s="70" t="s">
        <v>148</v>
      </c>
      <c r="B22" s="16" t="s">
        <v>149</v>
      </c>
      <c r="C22" s="18">
        <v>180</v>
      </c>
      <c r="D22" s="15">
        <v>200</v>
      </c>
      <c r="E22" s="16">
        <v>0.45</v>
      </c>
      <c r="F22" s="18">
        <v>0</v>
      </c>
      <c r="G22" s="18">
        <v>16.47</v>
      </c>
      <c r="H22" s="53">
        <v>64.8</v>
      </c>
      <c r="I22" s="15"/>
      <c r="J22" s="16">
        <v>0.5</v>
      </c>
      <c r="K22" s="18">
        <v>0</v>
      </c>
      <c r="L22" s="18">
        <v>19.3</v>
      </c>
      <c r="M22" s="53">
        <v>72</v>
      </c>
      <c r="N22" s="15"/>
    </row>
    <row r="23" spans="1:14">
      <c r="A23" s="18"/>
      <c r="B23" s="16" t="s">
        <v>19</v>
      </c>
      <c r="C23" s="34">
        <v>22</v>
      </c>
      <c r="D23" s="35">
        <v>30</v>
      </c>
      <c r="E23" s="16">
        <v>1.596</v>
      </c>
      <c r="F23" s="33">
        <v>0.126</v>
      </c>
      <c r="G23" s="18">
        <v>10.983</v>
      </c>
      <c r="H23" s="16">
        <v>48.93</v>
      </c>
      <c r="I23" s="35"/>
      <c r="J23" s="16">
        <v>2.28</v>
      </c>
      <c r="K23" s="18">
        <v>0.18</v>
      </c>
      <c r="L23" s="18">
        <v>15.69</v>
      </c>
      <c r="M23" s="18">
        <v>69.9</v>
      </c>
      <c r="N23" s="15"/>
    </row>
    <row r="24" spans="1:14">
      <c r="A24" s="18"/>
      <c r="B24" s="16"/>
      <c r="C24" s="18"/>
      <c r="D24" s="15"/>
      <c r="E24" s="16"/>
      <c r="F24" s="33"/>
      <c r="G24" s="18"/>
      <c r="H24" s="16"/>
      <c r="I24" s="15"/>
      <c r="J24" s="16"/>
      <c r="K24" s="18"/>
      <c r="L24" s="18"/>
      <c r="M24" s="18"/>
      <c r="N24" s="15"/>
    </row>
    <row r="25" spans="1:14">
      <c r="A25" s="23"/>
      <c r="B25" s="24" t="s">
        <v>41</v>
      </c>
      <c r="C25" s="18"/>
      <c r="D25" s="15"/>
      <c r="E25" s="16">
        <f t="shared" ref="E25:M25" si="1">SUM(E20:E24)</f>
        <v>13.216</v>
      </c>
      <c r="F25" s="33">
        <f t="shared" si="1"/>
        <v>16.22</v>
      </c>
      <c r="G25" s="18">
        <f t="shared" si="1"/>
        <v>43.191</v>
      </c>
      <c r="H25" s="16">
        <f t="shared" si="1"/>
        <v>427.73</v>
      </c>
      <c r="I25" s="15"/>
      <c r="J25" s="16">
        <f t="shared" si="1"/>
        <v>19.76</v>
      </c>
      <c r="K25" s="18">
        <f t="shared" si="1"/>
        <v>24.3</v>
      </c>
      <c r="L25" s="18">
        <f t="shared" si="1"/>
        <v>55.05</v>
      </c>
      <c r="M25" s="18">
        <f t="shared" si="1"/>
        <v>552.9</v>
      </c>
      <c r="N25" s="15"/>
    </row>
    <row r="26" spans="1:14">
      <c r="A26" s="39"/>
      <c r="B26" s="40" t="s">
        <v>42</v>
      </c>
      <c r="C26" s="41"/>
      <c r="D26" s="42"/>
      <c r="E26" s="43">
        <f>SUM(E9+E11+E18+E25)</f>
        <v>37.776</v>
      </c>
      <c r="F26" s="43">
        <f>SUM(F9+F11+F18+F25)</f>
        <v>43.375</v>
      </c>
      <c r="G26" s="43">
        <f>SUM(G9+G11+G18+G25)</f>
        <v>169.887</v>
      </c>
      <c r="H26" s="43">
        <f>SUM(H9+H11+H18+H25)</f>
        <v>1257.286</v>
      </c>
      <c r="I26" s="43"/>
      <c r="J26" s="43">
        <f>SUM(J9+J11+J18+J25)</f>
        <v>51.225</v>
      </c>
      <c r="K26" s="43">
        <f>SUM(K9+K11+K18+K25)</f>
        <v>56.372</v>
      </c>
      <c r="L26" s="43">
        <f>SUM(L9+L11+L18+L25)</f>
        <v>212.53</v>
      </c>
      <c r="M26" s="43">
        <f>SUM(M9+M11+M18+M25)</f>
        <v>1538.95</v>
      </c>
      <c r="N26" s="43"/>
    </row>
    <row r="27" spans="2:8">
      <c r="B27" s="44"/>
      <c r="H27" s="44"/>
    </row>
    <row r="28" spans="8:8">
      <c r="H28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8"/>
  <sheetViews>
    <sheetView workbookViewId="0">
      <selection activeCell="E35" sqref="E35"/>
    </sheetView>
  </sheetViews>
  <sheetFormatPr defaultColWidth="9" defaultRowHeight="15"/>
  <cols>
    <col min="1" max="1" width="5.42857142857143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2" t="s">
        <v>150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5"/>
    </row>
    <row r="2" spans="1:14">
      <c r="A2" s="3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48"/>
    </row>
    <row r="3" spans="1:14">
      <c r="A3" s="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/>
      <c r="J3" s="9" t="s">
        <v>8</v>
      </c>
      <c r="K3" s="7" t="s">
        <v>9</v>
      </c>
      <c r="L3" s="10" t="s">
        <v>10</v>
      </c>
      <c r="M3" s="9" t="s">
        <v>11</v>
      </c>
      <c r="N3" s="8"/>
    </row>
    <row r="4" spans="1:14">
      <c r="A4" s="4" t="s">
        <v>12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49"/>
    </row>
    <row r="5" ht="33.75" customHeight="1" spans="1:14">
      <c r="A5" s="32" t="s">
        <v>151</v>
      </c>
      <c r="B5" s="13" t="s">
        <v>152</v>
      </c>
      <c r="C5" s="14">
        <v>200</v>
      </c>
      <c r="D5" s="15">
        <v>200</v>
      </c>
      <c r="E5" s="16">
        <v>4.76</v>
      </c>
      <c r="F5" s="18">
        <v>6.48</v>
      </c>
      <c r="G5" s="18">
        <v>19.7</v>
      </c>
      <c r="H5" s="18">
        <v>160.2</v>
      </c>
      <c r="I5" s="15"/>
      <c r="J5" s="16">
        <v>4.76</v>
      </c>
      <c r="K5" s="18">
        <v>6.48</v>
      </c>
      <c r="L5" s="18">
        <v>19.7</v>
      </c>
      <c r="M5" s="18">
        <v>160.2</v>
      </c>
      <c r="N5" s="15"/>
    </row>
    <row r="6" ht="30" spans="1:14">
      <c r="A6" s="32" t="s">
        <v>17</v>
      </c>
      <c r="B6" s="14" t="s">
        <v>18</v>
      </c>
      <c r="C6" s="19">
        <v>150</v>
      </c>
      <c r="D6" s="15">
        <v>200</v>
      </c>
      <c r="E6" s="16">
        <v>2.375</v>
      </c>
      <c r="F6" s="17">
        <v>3</v>
      </c>
      <c r="G6" s="18">
        <v>11.01</v>
      </c>
      <c r="H6" s="16">
        <v>83</v>
      </c>
      <c r="I6" s="15"/>
      <c r="J6" s="16">
        <v>4.05</v>
      </c>
      <c r="K6" s="18">
        <v>4.7</v>
      </c>
      <c r="L6" s="18">
        <v>16.45</v>
      </c>
      <c r="M6" s="18">
        <v>124</v>
      </c>
      <c r="N6" s="15"/>
    </row>
    <row r="7" ht="30" customHeight="1" spans="1:14">
      <c r="A7" s="18"/>
      <c r="B7" s="14" t="s">
        <v>19</v>
      </c>
      <c r="C7" s="58" t="s">
        <v>153</v>
      </c>
      <c r="D7" s="35">
        <v>30</v>
      </c>
      <c r="E7" s="16">
        <v>1.672</v>
      </c>
      <c r="F7" s="17">
        <v>0.132</v>
      </c>
      <c r="G7" s="18">
        <v>11.506</v>
      </c>
      <c r="H7" s="16">
        <v>51.26</v>
      </c>
      <c r="I7" s="15"/>
      <c r="J7" s="16">
        <v>2.28</v>
      </c>
      <c r="K7" s="18">
        <v>0.18</v>
      </c>
      <c r="L7" s="18">
        <v>15.69</v>
      </c>
      <c r="M7" s="18">
        <v>69.9</v>
      </c>
      <c r="N7" s="15"/>
    </row>
    <row r="8" spans="1:14">
      <c r="A8" s="18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5"/>
    </row>
    <row r="9" spans="1:14">
      <c r="A9" s="23"/>
      <c r="B9" s="24" t="s">
        <v>20</v>
      </c>
      <c r="C9" s="18"/>
      <c r="D9" s="15"/>
      <c r="E9" s="16">
        <f>SUM(E5:E8)</f>
        <v>8.807</v>
      </c>
      <c r="F9" s="17">
        <f>SUM(F5:F8)</f>
        <v>9.612</v>
      </c>
      <c r="G9" s="18">
        <f>SUM(G5:G8)</f>
        <v>42.216</v>
      </c>
      <c r="H9" s="16">
        <f>SUM(H5:H8)</f>
        <v>294.46</v>
      </c>
      <c r="I9" s="15"/>
      <c r="J9" s="63">
        <f>SUM(J5:J8)</f>
        <v>11.09</v>
      </c>
      <c r="K9" s="34">
        <f>SUM(K5:K8)</f>
        <v>11.36</v>
      </c>
      <c r="L9" s="34">
        <f>SUM(L5:L8)</f>
        <v>51.84</v>
      </c>
      <c r="M9" s="34">
        <f>SUM(M5:M8)</f>
        <v>354.1</v>
      </c>
      <c r="N9" s="15"/>
    </row>
    <row r="10" spans="1:14">
      <c r="A10" s="4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49"/>
    </row>
    <row r="11" spans="1:14">
      <c r="A11" s="18"/>
      <c r="B11" s="16" t="s">
        <v>73</v>
      </c>
      <c r="C11" s="18">
        <v>100</v>
      </c>
      <c r="D11" s="15">
        <v>100</v>
      </c>
      <c r="E11" s="16">
        <v>1.5</v>
      </c>
      <c r="F11" s="18">
        <v>0.5</v>
      </c>
      <c r="G11" s="18">
        <v>21</v>
      </c>
      <c r="H11" s="18">
        <v>96</v>
      </c>
      <c r="I11" s="15"/>
      <c r="J11" s="16">
        <v>1.5</v>
      </c>
      <c r="K11" s="18">
        <v>0.5</v>
      </c>
      <c r="L11" s="18">
        <v>21</v>
      </c>
      <c r="M11" s="18">
        <v>96</v>
      </c>
      <c r="N11" s="15"/>
    </row>
    <row r="12" spans="1:14">
      <c r="A12" s="4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49"/>
    </row>
    <row r="13" ht="24" customHeight="1" spans="1:14">
      <c r="A13" s="32" t="s">
        <v>154</v>
      </c>
      <c r="B13" s="14" t="s">
        <v>155</v>
      </c>
      <c r="C13" s="18">
        <v>30</v>
      </c>
      <c r="D13" s="15">
        <v>50</v>
      </c>
      <c r="E13" s="16">
        <v>0.984</v>
      </c>
      <c r="F13" s="17">
        <v>1.93</v>
      </c>
      <c r="G13" s="18">
        <v>4.265</v>
      </c>
      <c r="H13" s="16">
        <v>31.125</v>
      </c>
      <c r="I13" s="15"/>
      <c r="J13" s="16">
        <v>1.64</v>
      </c>
      <c r="K13" s="18">
        <v>3.22</v>
      </c>
      <c r="L13" s="18">
        <v>7.109</v>
      </c>
      <c r="M13" s="18">
        <v>51.56</v>
      </c>
      <c r="N13" s="15"/>
    </row>
    <row r="14" ht="27" customHeight="1" spans="1:14">
      <c r="A14" s="18"/>
      <c r="B14" s="14" t="s">
        <v>156</v>
      </c>
      <c r="C14" s="18">
        <v>150</v>
      </c>
      <c r="D14" s="15">
        <v>180</v>
      </c>
      <c r="E14" s="16">
        <v>1.33</v>
      </c>
      <c r="F14" s="17">
        <v>2.166</v>
      </c>
      <c r="G14" s="18">
        <v>5.5</v>
      </c>
      <c r="H14" s="16">
        <v>46.6</v>
      </c>
      <c r="I14" s="15"/>
      <c r="J14" s="16">
        <v>1.6</v>
      </c>
      <c r="K14" s="18">
        <v>3.6</v>
      </c>
      <c r="L14" s="16">
        <v>6.6</v>
      </c>
      <c r="M14" s="18">
        <v>65</v>
      </c>
      <c r="N14" s="15"/>
    </row>
    <row r="15" s="1" customFormat="1" ht="44.25" customHeight="1" spans="1:14">
      <c r="A15" s="60" t="s">
        <v>157</v>
      </c>
      <c r="B15" s="25" t="s">
        <v>158</v>
      </c>
      <c r="C15" s="26" t="s">
        <v>29</v>
      </c>
      <c r="D15" s="61" t="s">
        <v>30</v>
      </c>
      <c r="E15" s="28">
        <v>10.624</v>
      </c>
      <c r="F15" s="29">
        <v>11.68</v>
      </c>
      <c r="G15" s="30">
        <v>16.4</v>
      </c>
      <c r="H15" s="31">
        <v>224</v>
      </c>
      <c r="I15" s="54"/>
      <c r="J15" s="31">
        <v>13.28</v>
      </c>
      <c r="K15" s="30">
        <v>14.6</v>
      </c>
      <c r="L15" s="30">
        <v>19.87</v>
      </c>
      <c r="M15" s="55">
        <v>280</v>
      </c>
      <c r="N15" s="56"/>
    </row>
    <row r="16" ht="14.25" customHeight="1" spans="1:14">
      <c r="A16" s="32" t="s">
        <v>112</v>
      </c>
      <c r="B16" s="16" t="s">
        <v>84</v>
      </c>
      <c r="C16" s="18">
        <v>150</v>
      </c>
      <c r="D16" s="15">
        <v>180</v>
      </c>
      <c r="E16" s="16">
        <v>0.15</v>
      </c>
      <c r="F16" s="17">
        <v>0</v>
      </c>
      <c r="G16" s="18">
        <v>26.7</v>
      </c>
      <c r="H16" s="16">
        <v>102</v>
      </c>
      <c r="I16" s="15"/>
      <c r="J16" s="16">
        <v>0.18</v>
      </c>
      <c r="K16" s="18">
        <v>0</v>
      </c>
      <c r="L16" s="18">
        <v>32.04</v>
      </c>
      <c r="M16" s="18">
        <v>122.4</v>
      </c>
      <c r="N16" s="15"/>
    </row>
    <row r="17" spans="1:14">
      <c r="A17" s="18"/>
      <c r="B17" s="16" t="s">
        <v>33</v>
      </c>
      <c r="C17" s="18">
        <v>30</v>
      </c>
      <c r="D17" s="15">
        <v>40</v>
      </c>
      <c r="E17" s="16">
        <v>1.65</v>
      </c>
      <c r="F17" s="17">
        <v>0.35</v>
      </c>
      <c r="G17" s="18">
        <v>14.3</v>
      </c>
      <c r="H17" s="16">
        <v>64</v>
      </c>
      <c r="I17" s="15"/>
      <c r="J17" s="16">
        <v>3.06</v>
      </c>
      <c r="K17" s="18">
        <v>0.54</v>
      </c>
      <c r="L17" s="18">
        <v>20.88</v>
      </c>
      <c r="M17" s="18">
        <v>86</v>
      </c>
      <c r="N17" s="15"/>
    </row>
    <row r="18" spans="1:14">
      <c r="A18" s="23"/>
      <c r="B18" s="24" t="s">
        <v>34</v>
      </c>
      <c r="C18" s="18"/>
      <c r="D18" s="15"/>
      <c r="E18" s="16">
        <f t="shared" ref="E18:M18" si="0">SUM(E13:E17)</f>
        <v>14.738</v>
      </c>
      <c r="F18" s="17">
        <f t="shared" si="0"/>
        <v>16.126</v>
      </c>
      <c r="G18" s="18">
        <f t="shared" si="0"/>
        <v>67.165</v>
      </c>
      <c r="H18" s="16">
        <f t="shared" si="0"/>
        <v>467.725</v>
      </c>
      <c r="I18" s="15"/>
      <c r="J18" s="16">
        <f t="shared" si="0"/>
        <v>19.76</v>
      </c>
      <c r="K18" s="18">
        <f t="shared" si="0"/>
        <v>21.96</v>
      </c>
      <c r="L18" s="18">
        <f t="shared" si="0"/>
        <v>86.499</v>
      </c>
      <c r="M18" s="18">
        <f t="shared" si="0"/>
        <v>604.96</v>
      </c>
      <c r="N18" s="15"/>
    </row>
    <row r="19" spans="1:14">
      <c r="A19" s="4" t="s">
        <v>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49"/>
    </row>
    <row r="20" ht="30" spans="1:14">
      <c r="A20" s="32" t="s">
        <v>159</v>
      </c>
      <c r="B20" s="14" t="s">
        <v>160</v>
      </c>
      <c r="C20" s="18">
        <v>150</v>
      </c>
      <c r="D20" s="62">
        <v>200</v>
      </c>
      <c r="E20" s="16">
        <v>7.35</v>
      </c>
      <c r="F20" s="33">
        <v>9.75</v>
      </c>
      <c r="G20" s="18">
        <v>28</v>
      </c>
      <c r="H20" s="16">
        <v>267.75</v>
      </c>
      <c r="I20" s="15"/>
      <c r="J20" s="16">
        <v>9.8</v>
      </c>
      <c r="K20" s="18">
        <v>13</v>
      </c>
      <c r="L20" s="18">
        <v>44</v>
      </c>
      <c r="M20" s="18">
        <v>357</v>
      </c>
      <c r="N20" s="15"/>
    </row>
    <row r="21" spans="1:14">
      <c r="A21" s="32" t="s">
        <v>61</v>
      </c>
      <c r="B21" s="16" t="s">
        <v>62</v>
      </c>
      <c r="C21" s="18">
        <v>180</v>
      </c>
      <c r="D21" s="15">
        <v>200</v>
      </c>
      <c r="E21" s="16">
        <v>0.27</v>
      </c>
      <c r="F21" s="33">
        <v>0.18</v>
      </c>
      <c r="G21" s="18">
        <v>8.55</v>
      </c>
      <c r="H21" s="16">
        <v>36</v>
      </c>
      <c r="I21" s="15"/>
      <c r="J21" s="16">
        <v>0.3</v>
      </c>
      <c r="K21" s="18">
        <v>0.2</v>
      </c>
      <c r="L21" s="18">
        <v>9.5</v>
      </c>
      <c r="M21" s="18">
        <v>40</v>
      </c>
      <c r="N21" s="15"/>
    </row>
    <row r="22" spans="1:14">
      <c r="A22" s="18"/>
      <c r="B22" s="16" t="s">
        <v>19</v>
      </c>
      <c r="C22" s="34">
        <v>22</v>
      </c>
      <c r="D22" s="35">
        <v>30</v>
      </c>
      <c r="E22" s="16">
        <v>1.596</v>
      </c>
      <c r="F22" s="33">
        <v>0.126</v>
      </c>
      <c r="G22" s="18">
        <v>10.983</v>
      </c>
      <c r="H22" s="16">
        <v>48.93</v>
      </c>
      <c r="I22" s="15"/>
      <c r="J22" s="16">
        <v>2.28</v>
      </c>
      <c r="K22" s="18">
        <v>0.18</v>
      </c>
      <c r="L22" s="18">
        <v>15.69</v>
      </c>
      <c r="M22" s="18">
        <v>69.9</v>
      </c>
      <c r="N22" s="15"/>
    </row>
    <row r="23" spans="1:14">
      <c r="A23" s="18"/>
      <c r="B23" s="16" t="s">
        <v>64</v>
      </c>
      <c r="C23" s="18">
        <v>20</v>
      </c>
      <c r="D23" s="15">
        <v>20</v>
      </c>
      <c r="E23" s="16">
        <v>2.25</v>
      </c>
      <c r="F23" s="18">
        <v>3.98</v>
      </c>
      <c r="G23" s="18">
        <v>12</v>
      </c>
      <c r="H23" s="18">
        <v>83</v>
      </c>
      <c r="I23" s="15"/>
      <c r="J23" s="16">
        <v>2.25</v>
      </c>
      <c r="K23" s="18">
        <v>3.98</v>
      </c>
      <c r="L23" s="18">
        <v>12</v>
      </c>
      <c r="M23" s="18">
        <v>83</v>
      </c>
      <c r="N23" s="15"/>
    </row>
    <row r="24" spans="1:14">
      <c r="A24" s="18"/>
      <c r="B24" s="16"/>
      <c r="C24" s="18"/>
      <c r="D24" s="15"/>
      <c r="E24" s="16"/>
      <c r="F24" s="33"/>
      <c r="G24" s="18"/>
      <c r="H24" s="16"/>
      <c r="I24" s="15"/>
      <c r="J24" s="16"/>
      <c r="K24" s="18"/>
      <c r="L24" s="18"/>
      <c r="M24" s="18"/>
      <c r="N24" s="15"/>
    </row>
    <row r="25" spans="1:14">
      <c r="A25" s="23"/>
      <c r="B25" s="24" t="s">
        <v>41</v>
      </c>
      <c r="C25" s="18"/>
      <c r="D25" s="15"/>
      <c r="E25" s="16">
        <f t="shared" ref="E25:M25" si="1">SUM(E20:E24)</f>
        <v>11.466</v>
      </c>
      <c r="F25" s="33">
        <f t="shared" si="1"/>
        <v>14.036</v>
      </c>
      <c r="G25" s="18">
        <f t="shared" si="1"/>
        <v>59.533</v>
      </c>
      <c r="H25" s="16">
        <f t="shared" si="1"/>
        <v>435.68</v>
      </c>
      <c r="I25" s="15"/>
      <c r="J25" s="16">
        <f t="shared" si="1"/>
        <v>14.63</v>
      </c>
      <c r="K25" s="18">
        <f t="shared" si="1"/>
        <v>17.36</v>
      </c>
      <c r="L25" s="18">
        <f t="shared" si="1"/>
        <v>81.19</v>
      </c>
      <c r="M25" s="18">
        <f t="shared" si="1"/>
        <v>549.9</v>
      </c>
      <c r="N25" s="15"/>
    </row>
    <row r="26" spans="1:14">
      <c r="A26" s="39"/>
      <c r="B26" s="40" t="s">
        <v>42</v>
      </c>
      <c r="C26" s="41"/>
      <c r="D26" s="42"/>
      <c r="E26" s="43">
        <f>SUM(E9+E11+E18+E25)</f>
        <v>36.511</v>
      </c>
      <c r="F26" s="43">
        <f>SUM(F9+F11+F18+F25)</f>
        <v>40.274</v>
      </c>
      <c r="G26" s="43">
        <f>SUM(G9+G11+G18+G25)</f>
        <v>189.914</v>
      </c>
      <c r="H26" s="43">
        <f>SUM(H9+H11+H18+H25)</f>
        <v>1293.865</v>
      </c>
      <c r="I26" s="43"/>
      <c r="J26" s="43">
        <f>SUM(J9+J11+J18+J25)</f>
        <v>46.98</v>
      </c>
      <c r="K26" s="43">
        <f>SUM(K9+K11+K18+K25)</f>
        <v>51.18</v>
      </c>
      <c r="L26" s="43">
        <f>SUM(L9+L11+L18+L25)</f>
        <v>240.529</v>
      </c>
      <c r="M26" s="43">
        <f>SUM(M9+M11+M18+M25)</f>
        <v>1604.96</v>
      </c>
      <c r="N26" s="43"/>
    </row>
    <row r="27" spans="2:8">
      <c r="B27" s="44"/>
      <c r="H27" s="44"/>
    </row>
    <row r="28" spans="8:8">
      <c r="H28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scale="83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8"/>
  <sheetViews>
    <sheetView zoomScale="110" zoomScaleNormal="110" workbookViewId="0">
      <selection activeCell="A25" sqref="A25:N25"/>
    </sheetView>
  </sheetViews>
  <sheetFormatPr defaultColWidth="9" defaultRowHeight="15"/>
  <cols>
    <col min="1" max="1" width="5.42857142857143" customWidth="1"/>
    <col min="2" max="2" width="19.5714285714286" customWidth="1"/>
    <col min="18" max="19" width="9.14285714285714" customWidth="1"/>
    <col min="21" max="21" width="9.14285714285714" customWidth="1"/>
  </cols>
  <sheetData>
    <row r="1" spans="1:14">
      <c r="A1" s="2" t="s">
        <v>161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45"/>
    </row>
    <row r="2" spans="1:14">
      <c r="A2" s="3" t="s">
        <v>1</v>
      </c>
      <c r="B2" s="3" t="s">
        <v>2</v>
      </c>
      <c r="C2" s="4" t="s">
        <v>3</v>
      </c>
      <c r="D2" s="5"/>
      <c r="E2" s="2" t="s">
        <v>4</v>
      </c>
      <c r="F2" s="2"/>
      <c r="G2" s="2"/>
      <c r="H2" s="2"/>
      <c r="I2" s="45"/>
      <c r="J2" s="46" t="s">
        <v>5</v>
      </c>
      <c r="K2" s="47"/>
      <c r="L2" s="47"/>
      <c r="M2" s="47"/>
      <c r="N2" s="48"/>
    </row>
    <row r="3" spans="1:14">
      <c r="A3" s="6"/>
      <c r="B3" s="6"/>
      <c r="C3" s="7" t="s">
        <v>6</v>
      </c>
      <c r="D3" s="8" t="s">
        <v>7</v>
      </c>
      <c r="E3" s="9" t="s">
        <v>8</v>
      </c>
      <c r="F3" s="7" t="s">
        <v>9</v>
      </c>
      <c r="G3" s="10" t="s">
        <v>10</v>
      </c>
      <c r="H3" s="9" t="s">
        <v>11</v>
      </c>
      <c r="I3" s="8"/>
      <c r="J3" s="9" t="s">
        <v>8</v>
      </c>
      <c r="K3" s="7" t="s">
        <v>9</v>
      </c>
      <c r="L3" s="10" t="s">
        <v>10</v>
      </c>
      <c r="M3" s="9" t="s">
        <v>11</v>
      </c>
      <c r="N3" s="8"/>
    </row>
    <row r="4" spans="1:14">
      <c r="A4" s="4" t="s">
        <v>12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49"/>
    </row>
    <row r="5" ht="33.75" customHeight="1" spans="1:14">
      <c r="A5" s="12" t="s">
        <v>162</v>
      </c>
      <c r="B5" s="13" t="s">
        <v>163</v>
      </c>
      <c r="C5" s="14">
        <v>200</v>
      </c>
      <c r="D5" s="15">
        <v>200</v>
      </c>
      <c r="E5" s="16">
        <v>5.4</v>
      </c>
      <c r="F5" s="18">
        <v>5.15</v>
      </c>
      <c r="G5" s="18">
        <v>21.4</v>
      </c>
      <c r="H5" s="18">
        <v>150</v>
      </c>
      <c r="I5" s="15"/>
      <c r="J5" s="16">
        <v>5.4</v>
      </c>
      <c r="K5" s="18">
        <v>5.15</v>
      </c>
      <c r="L5" s="18">
        <v>21.4</v>
      </c>
      <c r="M5" s="18">
        <v>150</v>
      </c>
      <c r="N5" s="15"/>
    </row>
    <row r="6" ht="30" spans="1:14">
      <c r="A6" s="12" t="s">
        <v>46</v>
      </c>
      <c r="B6" s="14" t="s">
        <v>47</v>
      </c>
      <c r="C6" s="19">
        <v>150</v>
      </c>
      <c r="D6" s="15">
        <v>200</v>
      </c>
      <c r="E6" s="16">
        <v>1.708</v>
      </c>
      <c r="F6" s="17">
        <v>1.47</v>
      </c>
      <c r="G6" s="18">
        <v>8.5</v>
      </c>
      <c r="H6" s="16">
        <v>59</v>
      </c>
      <c r="I6" s="15"/>
      <c r="J6" s="16">
        <v>2.8</v>
      </c>
      <c r="K6" s="18">
        <v>2.5</v>
      </c>
      <c r="L6" s="18">
        <v>13.6</v>
      </c>
      <c r="M6" s="18">
        <v>88</v>
      </c>
      <c r="N6" s="15"/>
    </row>
    <row r="7" ht="30" customHeight="1" spans="1:14">
      <c r="A7" s="12"/>
      <c r="B7" s="14" t="s">
        <v>122</v>
      </c>
      <c r="C7" s="58" t="s">
        <v>90</v>
      </c>
      <c r="D7" s="59" t="s">
        <v>91</v>
      </c>
      <c r="E7" s="16">
        <v>1.737</v>
      </c>
      <c r="F7" s="17">
        <v>3.2</v>
      </c>
      <c r="G7" s="18">
        <v>11.5</v>
      </c>
      <c r="H7" s="16">
        <v>80.1</v>
      </c>
      <c r="I7" s="15"/>
      <c r="J7" s="16">
        <v>2.345</v>
      </c>
      <c r="K7" s="18">
        <v>3.805</v>
      </c>
      <c r="L7" s="18">
        <v>15.735</v>
      </c>
      <c r="M7" s="18">
        <v>102.95</v>
      </c>
      <c r="N7" s="15"/>
    </row>
    <row r="8" spans="1:14">
      <c r="A8" s="18"/>
      <c r="B8" s="16"/>
      <c r="C8" s="18"/>
      <c r="D8" s="15"/>
      <c r="E8" s="16"/>
      <c r="F8" s="17"/>
      <c r="G8" s="18"/>
      <c r="H8" s="16"/>
      <c r="I8" s="15"/>
      <c r="J8" s="16"/>
      <c r="K8" s="18"/>
      <c r="L8" s="18"/>
      <c r="M8" s="18"/>
      <c r="N8" s="15"/>
    </row>
    <row r="9" spans="1:14">
      <c r="A9" s="23"/>
      <c r="B9" s="24" t="s">
        <v>20</v>
      </c>
      <c r="C9" s="18"/>
      <c r="D9" s="15"/>
      <c r="E9" s="16">
        <f>SUM(E5:E8)</f>
        <v>8.845</v>
      </c>
      <c r="F9" s="17">
        <f>SUM(F5:F8)</f>
        <v>9.82</v>
      </c>
      <c r="G9" s="18">
        <f>SUM(G5:G8)</f>
        <v>41.4</v>
      </c>
      <c r="H9" s="16">
        <f>SUM(H5:H8)</f>
        <v>289.1</v>
      </c>
      <c r="I9" s="15"/>
      <c r="J9" s="50">
        <f>SUM(J5:J8)</f>
        <v>10.545</v>
      </c>
      <c r="K9" s="18">
        <f>SUM(K5:K8)</f>
        <v>11.455</v>
      </c>
      <c r="L9" s="51">
        <f>SUM(L5:L8)</f>
        <v>50.735</v>
      </c>
      <c r="M9" s="51">
        <f>SUM(M5:M8)</f>
        <v>340.95</v>
      </c>
      <c r="N9" s="15"/>
    </row>
    <row r="10" spans="1:14">
      <c r="A10" s="4" t="s">
        <v>21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49"/>
    </row>
    <row r="11" spans="1:14">
      <c r="A11" s="18"/>
      <c r="B11" s="16" t="s">
        <v>48</v>
      </c>
      <c r="C11" s="18">
        <v>100</v>
      </c>
      <c r="D11" s="15">
        <v>100</v>
      </c>
      <c r="E11" s="16">
        <v>0.5</v>
      </c>
      <c r="F11" s="17">
        <v>0</v>
      </c>
      <c r="G11" s="18">
        <v>11.7</v>
      </c>
      <c r="H11" s="16">
        <v>47</v>
      </c>
      <c r="I11" s="15"/>
      <c r="J11" s="16">
        <v>0.5</v>
      </c>
      <c r="K11" s="17">
        <v>0</v>
      </c>
      <c r="L11" s="18">
        <v>11.7</v>
      </c>
      <c r="M11" s="16">
        <v>47</v>
      </c>
      <c r="N11" s="15"/>
    </row>
    <row r="12" spans="1:14">
      <c r="A12" s="4" t="s">
        <v>23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49"/>
    </row>
    <row r="13" ht="24" customHeight="1" spans="1:14">
      <c r="A13" s="12" t="s">
        <v>74</v>
      </c>
      <c r="B13" s="14" t="s">
        <v>164</v>
      </c>
      <c r="C13" s="18">
        <v>30</v>
      </c>
      <c r="D13" s="15">
        <v>50</v>
      </c>
      <c r="E13" s="16">
        <v>0.3</v>
      </c>
      <c r="F13" s="17">
        <v>1.83</v>
      </c>
      <c r="G13" s="18">
        <v>1.05</v>
      </c>
      <c r="H13" s="16">
        <v>18</v>
      </c>
      <c r="I13" s="15"/>
      <c r="J13" s="16">
        <v>0.5</v>
      </c>
      <c r="K13" s="18">
        <v>3.05</v>
      </c>
      <c r="L13" s="18">
        <v>1.75</v>
      </c>
      <c r="M13" s="18">
        <v>30.5</v>
      </c>
      <c r="N13" s="15"/>
    </row>
    <row r="14" ht="27" customHeight="1" spans="1:14">
      <c r="A14" s="12" t="s">
        <v>165</v>
      </c>
      <c r="B14" s="14" t="s">
        <v>166</v>
      </c>
      <c r="C14" s="18">
        <v>150</v>
      </c>
      <c r="D14" s="15">
        <v>180</v>
      </c>
      <c r="E14" s="16">
        <v>1.23</v>
      </c>
      <c r="F14" s="17">
        <v>2.95</v>
      </c>
      <c r="G14" s="18">
        <v>4.63</v>
      </c>
      <c r="H14" s="16">
        <v>100</v>
      </c>
      <c r="I14" s="15"/>
      <c r="J14" s="16">
        <v>1.48</v>
      </c>
      <c r="K14" s="18">
        <v>3.54</v>
      </c>
      <c r="L14" s="16">
        <v>5.56</v>
      </c>
      <c r="M14" s="18">
        <v>120</v>
      </c>
      <c r="N14" s="15"/>
    </row>
    <row r="15" s="1" customFormat="1" ht="33" customHeight="1" spans="1:19">
      <c r="A15" s="60" t="s">
        <v>167</v>
      </c>
      <c r="B15" s="25" t="s">
        <v>168</v>
      </c>
      <c r="C15" s="26" t="s">
        <v>29</v>
      </c>
      <c r="D15" s="61" t="s">
        <v>30</v>
      </c>
      <c r="E15" s="28">
        <v>10.8</v>
      </c>
      <c r="F15" s="29">
        <v>12</v>
      </c>
      <c r="G15" s="30">
        <v>22.832</v>
      </c>
      <c r="H15" s="31">
        <v>255</v>
      </c>
      <c r="I15" s="54"/>
      <c r="J15" s="31">
        <v>13.5</v>
      </c>
      <c r="K15" s="30">
        <v>15</v>
      </c>
      <c r="L15" s="30">
        <v>28.54</v>
      </c>
      <c r="M15" s="55">
        <v>325</v>
      </c>
      <c r="N15" s="56"/>
      <c r="P15" s="44"/>
      <c r="Q15" s="44"/>
      <c r="R15" s="44"/>
      <c r="S15" s="44"/>
    </row>
    <row r="16" ht="14.25" customHeight="1" spans="1:14">
      <c r="A16" s="12" t="s">
        <v>169</v>
      </c>
      <c r="B16" s="16" t="s">
        <v>170</v>
      </c>
      <c r="C16" s="18">
        <v>150</v>
      </c>
      <c r="D16" s="15">
        <v>180</v>
      </c>
      <c r="E16" s="16">
        <v>0.75</v>
      </c>
      <c r="F16" s="17">
        <v>0</v>
      </c>
      <c r="G16" s="18">
        <v>24.75</v>
      </c>
      <c r="H16" s="16">
        <v>75.525</v>
      </c>
      <c r="I16" s="15"/>
      <c r="J16" s="16">
        <v>0.9</v>
      </c>
      <c r="K16" s="18">
        <v>0</v>
      </c>
      <c r="L16" s="18">
        <v>29.7</v>
      </c>
      <c r="M16" s="18">
        <v>100.7</v>
      </c>
      <c r="N16" s="15"/>
    </row>
    <row r="17" spans="1:14">
      <c r="A17" s="12"/>
      <c r="B17" s="16" t="s">
        <v>33</v>
      </c>
      <c r="C17" s="18">
        <v>30</v>
      </c>
      <c r="D17" s="15">
        <v>40</v>
      </c>
      <c r="E17" s="16">
        <v>1.65</v>
      </c>
      <c r="F17" s="17">
        <v>0.35</v>
      </c>
      <c r="G17" s="18">
        <v>14.3</v>
      </c>
      <c r="H17" s="16">
        <v>64</v>
      </c>
      <c r="I17" s="15">
        <v>0</v>
      </c>
      <c r="J17" s="16">
        <v>3.06</v>
      </c>
      <c r="K17" s="18">
        <v>0.54</v>
      </c>
      <c r="L17" s="18">
        <v>20.88</v>
      </c>
      <c r="M17" s="18">
        <v>86</v>
      </c>
      <c r="N17" s="15"/>
    </row>
    <row r="18" spans="1:14">
      <c r="A18" s="23"/>
      <c r="B18" s="24" t="s">
        <v>34</v>
      </c>
      <c r="C18" s="18"/>
      <c r="D18" s="15"/>
      <c r="E18" s="16">
        <f t="shared" ref="E18:M18" si="0">SUM(E13:E17)</f>
        <v>14.73</v>
      </c>
      <c r="F18" s="17">
        <f t="shared" si="0"/>
        <v>17.13</v>
      </c>
      <c r="G18" s="18">
        <f t="shared" si="0"/>
        <v>67.562</v>
      </c>
      <c r="H18" s="16">
        <f t="shared" si="0"/>
        <v>512.525</v>
      </c>
      <c r="I18" s="15">
        <f t="shared" si="0"/>
        <v>0</v>
      </c>
      <c r="J18" s="16">
        <f t="shared" si="0"/>
        <v>19.44</v>
      </c>
      <c r="K18" s="18">
        <f t="shared" si="0"/>
        <v>22.13</v>
      </c>
      <c r="L18" s="18">
        <f t="shared" si="0"/>
        <v>86.43</v>
      </c>
      <c r="M18" s="18">
        <f t="shared" si="0"/>
        <v>662.2</v>
      </c>
      <c r="N18" s="15"/>
    </row>
    <row r="19" spans="1:14">
      <c r="A19" s="4" t="s">
        <v>35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49"/>
    </row>
    <row r="20" ht="30" spans="1:14">
      <c r="A20" s="32" t="s">
        <v>171</v>
      </c>
      <c r="B20" s="14" t="s">
        <v>172</v>
      </c>
      <c r="C20" s="18">
        <v>150</v>
      </c>
      <c r="D20" s="62">
        <v>200</v>
      </c>
      <c r="E20" s="16">
        <v>5.8</v>
      </c>
      <c r="F20" s="33">
        <v>9.51</v>
      </c>
      <c r="G20" s="18">
        <v>15.887</v>
      </c>
      <c r="H20" s="16">
        <v>175.5</v>
      </c>
      <c r="I20" s="15"/>
      <c r="J20" s="16">
        <v>6.8</v>
      </c>
      <c r="K20" s="18">
        <v>12</v>
      </c>
      <c r="L20" s="18">
        <v>20.785</v>
      </c>
      <c r="M20" s="18">
        <v>234</v>
      </c>
      <c r="N20" s="15"/>
    </row>
    <row r="21" spans="1:14">
      <c r="A21" s="32" t="s">
        <v>173</v>
      </c>
      <c r="B21" s="16" t="s">
        <v>174</v>
      </c>
      <c r="C21" s="18">
        <v>50</v>
      </c>
      <c r="D21" s="15">
        <v>70</v>
      </c>
      <c r="E21" s="16">
        <v>4.75</v>
      </c>
      <c r="F21" s="33">
        <v>3.8</v>
      </c>
      <c r="G21" s="18">
        <v>20</v>
      </c>
      <c r="H21" s="16">
        <v>137.142</v>
      </c>
      <c r="I21" s="15"/>
      <c r="J21" s="16">
        <v>6.3</v>
      </c>
      <c r="K21" s="18">
        <v>5.4</v>
      </c>
      <c r="L21" s="18">
        <v>28</v>
      </c>
      <c r="M21" s="18">
        <v>192</v>
      </c>
      <c r="N21" s="15"/>
    </row>
    <row r="22" spans="1:14">
      <c r="A22" s="32" t="s">
        <v>100</v>
      </c>
      <c r="B22" s="16" t="s">
        <v>175</v>
      </c>
      <c r="C22" s="18">
        <v>180</v>
      </c>
      <c r="D22" s="15">
        <v>200</v>
      </c>
      <c r="E22" s="16">
        <v>0.18</v>
      </c>
      <c r="F22" s="33">
        <v>0</v>
      </c>
      <c r="G22" s="18">
        <v>15.84</v>
      </c>
      <c r="H22" s="16">
        <v>61.2</v>
      </c>
      <c r="I22" s="15"/>
      <c r="J22" s="16">
        <v>0.2</v>
      </c>
      <c r="K22" s="18">
        <v>0</v>
      </c>
      <c r="L22" s="18">
        <v>17.6</v>
      </c>
      <c r="M22" s="18">
        <v>68</v>
      </c>
      <c r="N22" s="15"/>
    </row>
    <row r="23" spans="1:14">
      <c r="A23" s="18"/>
      <c r="B23" s="16" t="s">
        <v>19</v>
      </c>
      <c r="C23" s="34">
        <v>22</v>
      </c>
      <c r="D23" s="35">
        <v>30</v>
      </c>
      <c r="E23" s="16">
        <v>1.596</v>
      </c>
      <c r="F23" s="33">
        <v>0.126</v>
      </c>
      <c r="G23" s="18">
        <v>10.983</v>
      </c>
      <c r="H23" s="16">
        <v>48.93</v>
      </c>
      <c r="I23" s="15"/>
      <c r="J23" s="16">
        <v>2.28</v>
      </c>
      <c r="K23" s="18">
        <v>0.18</v>
      </c>
      <c r="L23" s="18">
        <v>15.69</v>
      </c>
      <c r="M23" s="18">
        <v>69.9</v>
      </c>
      <c r="N23" s="15"/>
    </row>
    <row r="24" spans="1:14">
      <c r="A24" s="18"/>
      <c r="B24" s="16"/>
      <c r="C24" s="18"/>
      <c r="D24" s="15"/>
      <c r="E24" s="16"/>
      <c r="F24" s="33"/>
      <c r="G24" s="18"/>
      <c r="H24" s="16"/>
      <c r="I24" s="15"/>
      <c r="J24" s="16"/>
      <c r="K24" s="18"/>
      <c r="L24" s="18"/>
      <c r="M24" s="18"/>
      <c r="N24" s="15"/>
    </row>
    <row r="25" spans="1:14">
      <c r="A25" s="23"/>
      <c r="B25" s="24" t="s">
        <v>41</v>
      </c>
      <c r="C25" s="18"/>
      <c r="D25" s="15"/>
      <c r="E25" s="16">
        <f t="shared" ref="E25:M25" si="1">SUM(E20:E24)</f>
        <v>12.326</v>
      </c>
      <c r="F25" s="33">
        <f t="shared" si="1"/>
        <v>13.436</v>
      </c>
      <c r="G25" s="18">
        <f t="shared" si="1"/>
        <v>62.71</v>
      </c>
      <c r="H25" s="16">
        <f t="shared" si="1"/>
        <v>422.772</v>
      </c>
      <c r="I25" s="15"/>
      <c r="J25" s="16">
        <f t="shared" si="1"/>
        <v>15.58</v>
      </c>
      <c r="K25" s="18">
        <f t="shared" si="1"/>
        <v>17.58</v>
      </c>
      <c r="L25" s="18">
        <f t="shared" si="1"/>
        <v>82.075</v>
      </c>
      <c r="M25" s="18">
        <f t="shared" si="1"/>
        <v>563.9</v>
      </c>
      <c r="N25" s="15"/>
    </row>
    <row r="26" spans="1:14">
      <c r="A26" s="39"/>
      <c r="B26" s="40" t="s">
        <v>42</v>
      </c>
      <c r="C26" s="41"/>
      <c r="D26" s="42"/>
      <c r="E26" s="43">
        <f>SUM(E9+E11+E18+E25)</f>
        <v>36.401</v>
      </c>
      <c r="F26" s="43">
        <f>SUM(F9+F11+F18+F25)</f>
        <v>40.386</v>
      </c>
      <c r="G26" s="43">
        <f>SUM(G9+G11+G18+G25)</f>
        <v>183.372</v>
      </c>
      <c r="H26" s="43">
        <f>SUM(H9+H11+H18+H25)</f>
        <v>1271.397</v>
      </c>
      <c r="I26" s="43"/>
      <c r="J26" s="43">
        <f>SUM(J9+J11+J18+J25)</f>
        <v>46.065</v>
      </c>
      <c r="K26" s="43">
        <f>SUM(K9+K11+K18+K25)</f>
        <v>51.165</v>
      </c>
      <c r="L26" s="43">
        <f>SUM(L9+L11+L18+L25)</f>
        <v>230.94</v>
      </c>
      <c r="M26" s="43">
        <f>SUM(M9+M11+M18+M25)</f>
        <v>1614.05</v>
      </c>
      <c r="N26" s="43"/>
    </row>
    <row r="27" spans="2:8">
      <c r="B27" s="44"/>
      <c r="H27" s="44"/>
    </row>
    <row r="28" spans="8:8">
      <c r="H28" s="44"/>
    </row>
  </sheetData>
  <mergeCells count="10">
    <mergeCell ref="A1:N1"/>
    <mergeCell ref="C2:D2"/>
    <mergeCell ref="E2:I2"/>
    <mergeCell ref="J2:N2"/>
    <mergeCell ref="A4:N4"/>
    <mergeCell ref="A10:N10"/>
    <mergeCell ref="A12:N12"/>
    <mergeCell ref="A19:N19"/>
    <mergeCell ref="A2:A3"/>
    <mergeCell ref="B2:B3"/>
  </mergeCells>
  <pageMargins left="0.31496062992126" right="0.31496062992126" top="0.354330708661417" bottom="0.354330708661417" header="0.31496062992126" footer="0.3149606299212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SPecialiST RePack</Company>
  <Application>Microsoft Excel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10 день</vt:lpstr>
      <vt:lpstr>9 день</vt:lpstr>
      <vt:lpstr>8 день</vt:lpstr>
      <vt:lpstr>7 день</vt:lpstr>
      <vt:lpstr>6 день</vt:lpstr>
      <vt:lpstr>5 день</vt:lpstr>
      <vt:lpstr>4 день  </vt:lpstr>
      <vt:lpstr>3 день </vt:lpstr>
      <vt:lpstr>2 день</vt:lpstr>
      <vt:lpstr>1 день</vt:lpstr>
      <vt:lpstr>Лист11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Комп</dc:creator>
  <cp:lastModifiedBy>User</cp:lastModifiedBy>
  <dcterms:created xsi:type="dcterms:W3CDTF">2018-07-11T10:59:00Z</dcterms:created>
  <cp:lastPrinted>2023-03-17T06:36:00Z</cp:lastPrinted>
  <dcterms:modified xsi:type="dcterms:W3CDTF">2023-07-20T12:40:03Z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F8D0B3A1D56A4372A69E48A668DEADDD</vt:lpwstr>
  </property>
  <property fmtid="{D5CDD505-2E9C-101B-9397-08002B2CF9AE}" pid="3" name="KSOProductBuildVer">
    <vt:lpwstr>1049-11.2.0.11537</vt:lpwstr>
  </property>
</Properties>
</file>